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Eva María de las Heras\ABSENTISMO\_INSTRUCCIONES DE ABSENTISMO\Instrucciones 24_25\"/>
    </mc:Choice>
  </mc:AlternateContent>
  <xr:revisionPtr revIDLastSave="0" documentId="8_{E1EB05D5-AB57-4C76-AD2F-EF290B120CF6}" xr6:coauthVersionLast="47" xr6:coauthVersionMax="47" xr10:uidLastSave="{00000000-0000-0000-0000-000000000000}"/>
  <workbookProtection workbookAlgorithmName="SHA-512" workbookHashValue="sIXrPFckDtRdhdO0S6pmP0Vngjxz2Abh/08c9FqBrNYRY9kt0Y4u7aRzj1mvm8dHMoLbi38kzaF9aTsukzsdBg==" workbookSaltValue="62pXkoRXiNsJ9bPGNjIOEQ==" workbookSpinCount="100000" lockStructure="1"/>
  <bookViews>
    <workbookView xWindow="22932" yWindow="-108" windowWidth="23256" windowHeight="12456" xr2:uid="{00000000-000D-0000-FFFF-FFFF00000000}"/>
  </bookViews>
  <sheets>
    <sheet name="Parte" sheetId="1" r:id="rId1"/>
    <sheet name="Tablas" sheetId="2" state="hidden" r:id="rId2"/>
  </sheets>
  <definedNames>
    <definedName name="_xlnm._FilterDatabase" localSheetId="0" hidden="1">Tablas!$M$1:$M$295</definedName>
    <definedName name="Anyo_acad_lst">Tablas!$F$8:$F$18</definedName>
    <definedName name="Centros_campos_lst">Tablas!$I$8:$L$353</definedName>
    <definedName name="Centros_lst">Tablas!$M$8:$M$353</definedName>
    <definedName name="Centros_lsta">Tablas!$M$8:$M$352</definedName>
    <definedName name="Curso_lst">Tablas!$H$8:$H$21</definedName>
    <definedName name="Meses_lst">Tablas!$E$8:$E$17</definedName>
    <definedName name="Sexo_lst">Tablas!$G$8:$G$9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9" i="1" l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8" i="1"/>
  <c r="AR2" i="1"/>
  <c r="B3" i="2"/>
  <c r="B6" i="2" s="1"/>
  <c r="AM8" i="1"/>
  <c r="AO8" i="1" s="1"/>
  <c r="AO25" i="1"/>
  <c r="AM47" i="1"/>
  <c r="AO47" i="1" s="1"/>
  <c r="AM57" i="1"/>
  <c r="AO57" i="1" s="1"/>
  <c r="AM56" i="1"/>
  <c r="AO56" i="1" s="1"/>
  <c r="AM55" i="1"/>
  <c r="AO55" i="1" s="1"/>
  <c r="AM54" i="1"/>
  <c r="AO54" i="1"/>
  <c r="AM53" i="1"/>
  <c r="AO53" i="1" s="1"/>
  <c r="AM52" i="1"/>
  <c r="AO52" i="1" s="1"/>
  <c r="AM51" i="1"/>
  <c r="AO51" i="1"/>
  <c r="AM50" i="1"/>
  <c r="AO50" i="1"/>
  <c r="AM49" i="1"/>
  <c r="AO49" i="1"/>
  <c r="AM48" i="1"/>
  <c r="AO48" i="1"/>
  <c r="AM9" i="1"/>
  <c r="AO9" i="1" s="1"/>
  <c r="AM10" i="1"/>
  <c r="AO10" i="1" s="1"/>
  <c r="AM11" i="1"/>
  <c r="AO11" i="1"/>
  <c r="AM12" i="1"/>
  <c r="AO12" i="1"/>
  <c r="AM13" i="1"/>
  <c r="AO13" i="1"/>
  <c r="AM14" i="1"/>
  <c r="AO14" i="1"/>
  <c r="AM15" i="1"/>
  <c r="AO15" i="1" s="1"/>
  <c r="AM16" i="1"/>
  <c r="AO16" i="1" s="1"/>
  <c r="AM17" i="1"/>
  <c r="AO17" i="1"/>
  <c r="AM18" i="1"/>
  <c r="AO18" i="1"/>
  <c r="AM19" i="1"/>
  <c r="AO19" i="1"/>
  <c r="AM20" i="1"/>
  <c r="AO20" i="1"/>
  <c r="AM21" i="1"/>
  <c r="AO21" i="1" s="1"/>
  <c r="AM22" i="1"/>
  <c r="AO22" i="1" s="1"/>
  <c r="AM23" i="1"/>
  <c r="AO23" i="1"/>
  <c r="AM24" i="1"/>
  <c r="AO24" i="1"/>
  <c r="AM25" i="1"/>
  <c r="AM26" i="1"/>
  <c r="AO26" i="1"/>
  <c r="AM27" i="1"/>
  <c r="AO27" i="1"/>
  <c r="AM28" i="1"/>
  <c r="AO28" i="1"/>
  <c r="AM29" i="1"/>
  <c r="AO29" i="1" s="1"/>
  <c r="AM30" i="1"/>
  <c r="AO30" i="1" s="1"/>
  <c r="AM31" i="1"/>
  <c r="AO31" i="1" s="1"/>
  <c r="AM32" i="1"/>
  <c r="AO32" i="1"/>
  <c r="AM33" i="1"/>
  <c r="AO33" i="1"/>
  <c r="AM34" i="1"/>
  <c r="AO34" i="1"/>
  <c r="AM35" i="1"/>
  <c r="AO35" i="1" s="1"/>
  <c r="AM36" i="1"/>
  <c r="AO36" i="1" s="1"/>
  <c r="AM37" i="1"/>
  <c r="AO37" i="1" s="1"/>
  <c r="AM38" i="1"/>
  <c r="AO38" i="1"/>
  <c r="AM39" i="1"/>
  <c r="AO39" i="1"/>
  <c r="AM40" i="1"/>
  <c r="AO40" i="1"/>
  <c r="AM41" i="1"/>
  <c r="AO41" i="1" s="1"/>
  <c r="AM42" i="1"/>
  <c r="AO42" i="1" s="1"/>
  <c r="AM43" i="1"/>
  <c r="AO43" i="1" s="1"/>
  <c r="AM44" i="1"/>
  <c r="AO44" i="1"/>
  <c r="AM45" i="1"/>
  <c r="AO45" i="1"/>
  <c r="AM46" i="1"/>
  <c r="AO46" i="1"/>
  <c r="B5" i="2" l="1"/>
  <c r="B4" i="2"/>
</calcChain>
</file>

<file path=xl/sharedStrings.xml><?xml version="1.0" encoding="utf-8"?>
<sst xmlns="http://schemas.openxmlformats.org/spreadsheetml/2006/main" count="1807" uniqueCount="1169">
  <si>
    <t>Apellidos</t>
  </si>
  <si>
    <t>Nombre</t>
  </si>
  <si>
    <t>Centro</t>
  </si>
  <si>
    <t>Mes</t>
  </si>
  <si>
    <t>Mes:</t>
  </si>
  <si>
    <t>Centro:</t>
  </si>
  <si>
    <t>Septiembre</t>
  </si>
  <si>
    <t>Nivel</t>
  </si>
  <si>
    <t>Infantil y Primaria</t>
  </si>
  <si>
    <t>ESO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</si>
  <si>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</si>
  <si>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</si>
  <si>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</si>
  <si>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</si>
  <si>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</si>
  <si>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</si>
  <si>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</si>
  <si>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</si>
  <si>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</si>
  <si>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Curso</t>
  </si>
  <si>
    <t>Fecha Nac.</t>
  </si>
  <si>
    <t>Observaciones</t>
  </si>
  <si>
    <t xml:space="preserve"> </t>
  </si>
  <si>
    <t>Infantil,Primaria y Secundaria</t>
  </si>
  <si>
    <t>2015-2016</t>
  </si>
  <si>
    <t>2016-2017</t>
  </si>
  <si>
    <t>Sexo</t>
  </si>
  <si>
    <t>VARÓN</t>
  </si>
  <si>
    <t>MUJER</t>
  </si>
  <si>
    <t>FP BÁSICA</t>
  </si>
  <si>
    <t>ESO y FP BÁSICA</t>
  </si>
  <si>
    <t>Nº JUSTIF.</t>
  </si>
  <si>
    <t>Nº NO JUSTIF.</t>
  </si>
  <si>
    <t>(1) CIE : Código de Identificación Escolar</t>
  </si>
  <si>
    <t>PARTE MENSUAL DE ABSENTISMO</t>
  </si>
  <si>
    <t>Año académico:</t>
  </si>
  <si>
    <t>Día del mes: nº de ausencias por día</t>
  </si>
  <si>
    <t>EI-4 años</t>
  </si>
  <si>
    <t>EI-3 años</t>
  </si>
  <si>
    <t>EI-5 años</t>
  </si>
  <si>
    <t>EP-1º</t>
  </si>
  <si>
    <t>EP-2º</t>
  </si>
  <si>
    <t>EP-3º</t>
  </si>
  <si>
    <t>EP-4º</t>
  </si>
  <si>
    <t>EP-5º</t>
  </si>
  <si>
    <t>EP-6º</t>
  </si>
  <si>
    <t>ESO-1º</t>
  </si>
  <si>
    <t>FPB</t>
  </si>
  <si>
    <t>ESO-2º</t>
  </si>
  <si>
    <t>ESO-3º</t>
  </si>
  <si>
    <t>ESO-4º</t>
  </si>
  <si>
    <t>2017-2018</t>
  </si>
  <si>
    <t>2018-2019</t>
  </si>
  <si>
    <t>2019-2020</t>
  </si>
  <si>
    <t>2020-2021</t>
  </si>
  <si>
    <t>ALAEJOS \ CP INF-PRI _ MIGUEL DE CERVANTES \ 47000041</t>
  </si>
  <si>
    <t>ALDEAMAYOR DE SAN MARTIN \ CP INF-PRI _ MIGUEL DELIBES \ 47000075</t>
  </si>
  <si>
    <t>ARROYO DE LA ENCOMIENDA \ CP E.INF. _ ARCO IRIS \ 47011383</t>
  </si>
  <si>
    <t>ARROYO DE LA ENCOMIENDA \ CP E.INF. _ MINI COLE \ 47011395</t>
  </si>
  <si>
    <t>ARROYO DE LA ENCOMIENDA \ CP INF-PRI _ ELVIRA LINDO GARRIDO \ 47011413</t>
  </si>
  <si>
    <t>ARROYO DE LA ENCOMIENDA \ CP INF-PRI _ KANTIC@ARROYO \ 47011267</t>
  </si>
  <si>
    <t>ARROYO DE LA ENCOMIENDA \ CP INF-PRI _ MARGARITA SALAS \ 47011152</t>
  </si>
  <si>
    <t>ARROYO DE LA ENCOMIENDA \ CP INF-PRI _ RAIMUNDO DE BLAS SAZ \ 47005826</t>
  </si>
  <si>
    <t>ARROYO DE LA ENCOMIENDA \ E DANZA _ ESCUELA MUNICIPAL DE DANZA DE ARROYO DE LA ENCOMIENDA \ 47011875</t>
  </si>
  <si>
    <t>ARROYO DE LA ENCOMIENDA \ E MUSICA _ ESCUELA MUNICIPAL DE MÚSICA DE ARROYO DE LA ENCOMIENDA \ 47011191</t>
  </si>
  <si>
    <t>ARROYO DE LA ENCOMIENDA \ CPR ED F. _ CENTRO PRIVADO DE FORMACIÓN DE FÚTBOL Y FÚTBOL SALA DE LA F.C.Y.L.F \ 47011243</t>
  </si>
  <si>
    <t>ARROYO DE LA ENCOMIENDA \ CPR INF _ LA NUBE \ 47011671</t>
  </si>
  <si>
    <t>ATAQUINES \ CP INF-PRI _ LLANO ALTO \ 47007148</t>
  </si>
  <si>
    <t>BECILLA DE VALDERADUEY \ CP INF-PRI _ CAMPOS DE CASTILLA \ 47006961</t>
  </si>
  <si>
    <t>BOBADILLA DEL CAMPO \ CP INF-PRI _ TIERRAS DE MEDINA \ 47006971</t>
  </si>
  <si>
    <t>BOECILLO \ CEO _ BOECILLO \ 47011607</t>
  </si>
  <si>
    <t>BOECILLO \ CP E.INF. _ LOS ENANITOS \ 47011346</t>
  </si>
  <si>
    <t>BOECILLO \ CP INF-PRI _ SAN CRISTÓBAL \ 47000257</t>
  </si>
  <si>
    <t>BOECILLO \ CPR INF _ ESCUELA INFANTIL DEL PARQUE TECNOLÓGICO \ 47010895</t>
  </si>
  <si>
    <t>CABEZON DE PISUERGA \ CP E.INF. _ TAMBORES DE PAZ \ 47011735</t>
  </si>
  <si>
    <t>CABEZON DE PISUERGA \ CP INF-PRI _ MELQUIADES HIDALGO \ 47000300</t>
  </si>
  <si>
    <t>CAMPASPERO \ CP INF-PRI _ JORGE GUILLÉN \ 47000336</t>
  </si>
  <si>
    <t>CARPIO \ CP E.INF. _ EL CARPIO \ 47011838</t>
  </si>
  <si>
    <t>CARPIO \ CP INF-PRI _ SAN SEBASTIÁN \ 47000427</t>
  </si>
  <si>
    <t>CASTROMONTE \ C. INTEG. F.P. _ SAN RAFAEL DE LA SANTA ESPINA \ 47000609</t>
  </si>
  <si>
    <t>CASTRONUÑO \ CP INF-PRI _ FLORIDA DEL DUERO \ 47007203</t>
  </si>
  <si>
    <t>CIGALES \ CP E.INF. _ TRAVIESOS \ 47011504</t>
  </si>
  <si>
    <t>CIGALES \ CP INF-PRI _ ANA DE AUSTRIA \ 47011449</t>
  </si>
  <si>
    <t>CIGALES \ I.E.S.O. _ CIGALES \ 47001353</t>
  </si>
  <si>
    <t>CIGALES \ CPR INF _ DUENDES \ 47007550</t>
  </si>
  <si>
    <t>CISTERNIGA \ CP E.INF. _ GLORIA FUERTES \ 47011516</t>
  </si>
  <si>
    <t>CISTERNIGA \ CP INF-PRI _ FÉLIX CUADRADO LOMAS \ 47000774</t>
  </si>
  <si>
    <t>CISTERNIGA \ CP INF-PRI _ JOAQUÍN DÍAZ \ 47011176</t>
  </si>
  <si>
    <t>COGECES DE ISCAR \ CP PRI _ SAN ROQUE \ 47000798</t>
  </si>
  <si>
    <t>COGECES DEL MONTE \ CP INF-PRI _ JUAN DE RODRIGO \ 47000804</t>
  </si>
  <si>
    <t>ESGUEVILLAS DE ESGUEVA \ CP INF-PRI _ LA ESGUEVA \ 47007215</t>
  </si>
  <si>
    <t>FLECHA (LA) \ CPR INF _ EPI Y BLAS \ 47010901</t>
  </si>
  <si>
    <t>FRESNO EL VIEJO \ CP INF-PRI _ TERESA REVILLA \ 47000981</t>
  </si>
  <si>
    <t>FUENSALDAÑA \ CP E.INF. _ DUENDECILLOS \ 47011577</t>
  </si>
  <si>
    <t>FUENSALDAÑA \ CP INF-PRI _ ENTREVIÑAS \ 47007151</t>
  </si>
  <si>
    <t>HERRERA DE DUERO \ CPR INF-PRI-SEC _ EDELWEISS-EL SOTO \ 47007185</t>
  </si>
  <si>
    <t>ISCAR \ CP E.INF. _ ÍSCAR \ 47011051</t>
  </si>
  <si>
    <t>ISCAR \ CP INF-PRI _ ÁLVAR FÁÑEZ \ 47001122</t>
  </si>
  <si>
    <t>ISCAR \ E MUSICA _ ESCUELA MUNICIPAL DE MÚSICA DE ISCAR \ 47011620</t>
  </si>
  <si>
    <t>ISCAR \ IES _ SANTO TOMÁS DE AQUINO \ 47007318</t>
  </si>
  <si>
    <t>LAGUNA DE DUERO \ CEA _ DE LAGUNA DE DUERO \ 47007380</t>
  </si>
  <si>
    <t>LAGUNA DE DUERO \ CP E.INF. _ COLORINES \ 47011358</t>
  </si>
  <si>
    <t>LAGUNA DE DUERO \ CP E.INF. _ PINTO-PINTO \ 47011693</t>
  </si>
  <si>
    <t>LAGUNA DE DUERO \ CP E.INF. _ VEO VEO \ 47011085</t>
  </si>
  <si>
    <t>LAGUNA DE DUERO \ CP INF-PRI _ EL ABROJO \ 47011474</t>
  </si>
  <si>
    <t>LAGUNA DE DUERO \ CP INF-PRI _ LA LAGUNA \ 47006442</t>
  </si>
  <si>
    <t>LAGUNA DE DUERO \ CP INF-PRI _ LOS VALLES \ 47011012</t>
  </si>
  <si>
    <t>LAGUNA DE DUERO \ CP INF-PRI _ MIGUEL HERNÁNDEZ \ 47006235</t>
  </si>
  <si>
    <t>LAGUNA DE DUERO \ CP INF-PRI _ NUESTRA SEÑORA DEL VILLAR \ 47001158</t>
  </si>
  <si>
    <t>LAGUNA DE DUERO \ E MUSICA _ ESCUELA MUNICIPAL DE MÚSICA \ 47011000</t>
  </si>
  <si>
    <t>LAGUNA DE DUERO \ EOES GENERAL _ EQUIPO GENERAL \ 47700048</t>
  </si>
  <si>
    <t>LAGUNA DE DUERO \ IES _ LAS SALINAS \ 47007461</t>
  </si>
  <si>
    <t>LAGUNA DE DUERO \ IES _ MARÍA MOLINER \ 47007719</t>
  </si>
  <si>
    <t>LAGUNA DE DUERO \ SECC. DE E.O.I _ DE LAGUNA DE DUERO \ 47011140</t>
  </si>
  <si>
    <t>LAGUNA DE DUERO \ CEXTRAN ESP _ LYCÉE FRANÇAIS DE VALLADOLID \ 47007598</t>
  </si>
  <si>
    <t>MATAPOZUELOS \ CP E.INF. _ COLORÍN COLORADO \ 47011814</t>
  </si>
  <si>
    <t>MATAPOZUELOS \ CP INF-PRI _ RÍO ERESMA \ 47007321</t>
  </si>
  <si>
    <t>MAYORGA \ CP INF-PRI _ SAN FRANCISCO \ 47001262</t>
  </si>
  <si>
    <t>MAYORGA \ CPR INF _ VALDECEA \ 47010986</t>
  </si>
  <si>
    <t>MEDINA DE RIOSECO \ CEA _ DE MEDINA DE RIOSECO \ 47007410</t>
  </si>
  <si>
    <t>MEDINA DE RIOSECO \ CP E.INF. _ VIRGEN DE CASTILVIEJO \ 47011528</t>
  </si>
  <si>
    <t>MEDINA DE RIOSECO \ CP INF-PRI _ CAMPOS GÓTICOS \ 47007239</t>
  </si>
  <si>
    <t>MEDINA DE RIOSECO \ E MUSICA _ ESCUELA MUNICIPAL DE MÚSICA TIERRA DE CAMPOS \ 47011681</t>
  </si>
  <si>
    <t>MEDINA DE RIOSECO \ EOES GENERAL _ EQUIPO GENERAL \ 47700061</t>
  </si>
  <si>
    <t>MEDINA DE RIOSECO \ IES _ CAMPOS Y TOROZOS \ 47007306</t>
  </si>
  <si>
    <t>MEDINA DE RIOSECO \ CPR INF-PRI _ SAN VICENTE DE PAÚL \ 47001471</t>
  </si>
  <si>
    <t>MEDINA DEL CAMPO \ C. INTEG. F.P. _ DE MEDINA DEL CAMPO \ 47011231</t>
  </si>
  <si>
    <t>MEDINA DEL CAMPO \ CEA _ BERNAL DÍAZ DEL CASTILLO \ 47007409</t>
  </si>
  <si>
    <t>MEDINA DEL CAMPO \ CP E.INF. _ CASTILLO DE COLORES \ 47011784</t>
  </si>
  <si>
    <t>MEDINA DEL CAMPO \ CP E.INF. _ SAN FRANCISCO \ 47011061</t>
  </si>
  <si>
    <t>MEDINA DEL CAMPO \ CP INF-PRI _ CLEMENTE FERNÁNDEZ DE LA DEVESA \ 47006600</t>
  </si>
  <si>
    <t>MEDINA DEL CAMPO \ CP INF-PRI _ NUESTRA SEÑORA DE LAS MERCEDES \ 47001328</t>
  </si>
  <si>
    <t>MEDINA DEL CAMPO \ CP INF-PRI _ OBISPO BARRIENTOS \ 47001316</t>
  </si>
  <si>
    <t>MEDINA DEL CAMPO \ E DANZA _ ESCUELA MUNICIPAL DE DANZA DE MEDINA DEL CAMPO \ 47011760</t>
  </si>
  <si>
    <t>MEDINA DEL CAMPO \ E MUSICA _ ESCUELA MUNICIPAL DE MÚSICA \ 47007501</t>
  </si>
  <si>
    <t>MEDINA DEL CAMPO \ EOES GENERAL _ EQUIPO GENERAL \ 47700051</t>
  </si>
  <si>
    <t>MEDINA DEL CAMPO \ IES _ EMPERADOR CARLOS \ 47001390</t>
  </si>
  <si>
    <t>MEDINA DEL CAMPO \ IES _ GÓMEZ PEREIRA \ 47001419</t>
  </si>
  <si>
    <t>MEDINA DEL CAMPO \ SECC. DE E.O.I _ DE MEDINA DEL CAMPO \ 47011139</t>
  </si>
  <si>
    <t>MEDINA DEL CAMPO \ CPR INF-PRI-SEC _ LOPE DE VEGA \ 47001341</t>
  </si>
  <si>
    <t>MEDINA DEL CAMPO \ CPR INF-PRI-SEC _ SAN JOSÉ \ 47001377</t>
  </si>
  <si>
    <t>MEDINA DEL CAMPO \ CPR INF-PRI-SEC _ SAN JUAN DE LA CRUZ \ 47001389</t>
  </si>
  <si>
    <t>MEGECES \ CP INF-PRI _ EL PRADO \ 47001511</t>
  </si>
  <si>
    <t>MOJADOS \ CP E.INF. _ MOJADOS \ 47011531</t>
  </si>
  <si>
    <t>MOJADOS \ CP INF-PRI _ TIERRA DE PINARES \ 47001559</t>
  </si>
  <si>
    <t>MOJADOS \ I.E.S.O. _ RIBERA DEL CEGA \ 47011097</t>
  </si>
  <si>
    <t>MONTEMAYOR DE PILILLA \ CP E.INF. _ MONTEMAYOR DE PILILLA \ 47011841</t>
  </si>
  <si>
    <t>MONTEMAYOR DE PILILLA \ CP INF-PRI _ ROSA CHACEL \ 47001584</t>
  </si>
  <si>
    <t>MOTA DEL MARQUES \ CP INF-PRI _ LA BESANA \ 47007161</t>
  </si>
  <si>
    <t>NAVA DEL REY \ CP INF-PRI _ MIGUEL DELIBES \ 47001717</t>
  </si>
  <si>
    <t>OLMEDO \ CEA _ DE OLMEDO \ 47007422</t>
  </si>
  <si>
    <t>OLMEDO \ CP E.INF. _ ALBORADA \ 47007689</t>
  </si>
  <si>
    <t>OLMEDO \ CP INF-PRI _ TOMÁS ROMOJARO \ 47001781</t>
  </si>
  <si>
    <t>OLMEDO \ E MUSICA _ ESCUELA MUNICIPAL DE MÚSICA VILLA DE OLMEDO \ 47011310</t>
  </si>
  <si>
    <t>OLMEDO \ IES _ ALFONSO VI \ 47005991</t>
  </si>
  <si>
    <t>PEDRAJA DE PORTILLO (LA) \ CP INF-PRI _ EUROPA \ 47001869</t>
  </si>
  <si>
    <t>PEDRAJAS DE SAN ESTEBAN \ CP E.INF. _ BABYLANDIA - LA CASA DE LOS NIÑOS \ 47011361</t>
  </si>
  <si>
    <t>PEDRAJAS DE SAN ESTEBAN \ CP INF-PRI _ VIRGEN DE SACEDÓN \ 47001870</t>
  </si>
  <si>
    <t>PEDRAJAS DE SAN ESTEBAN \ I.E.S.O. _ PINARES DE PEDRAJAS \ 47011221</t>
  </si>
  <si>
    <t>PEÑAFIEL \ CEA _ DE PEÑAFIEL \ 47007434</t>
  </si>
  <si>
    <t>PEÑAFIEL \ CP E.INF. _ PEÑAFIEL \ 47011073</t>
  </si>
  <si>
    <t>PEÑAFIEL \ CP INF-PRI _ LA VILLA \ 47007331</t>
  </si>
  <si>
    <t>PEÑAFIEL \ E MUSICA _ ESCUELA MUNICIPAL DE MÚSICA DE PEÑAFIEL \ 47011486</t>
  </si>
  <si>
    <t>PEÑAFIEL \ IES _ CONDE LUCANOR \ 47007197</t>
  </si>
  <si>
    <t>PEÑAFIEL \ CPR INF-PRI _ LA INMACULADA \ 47001924</t>
  </si>
  <si>
    <t>PORTILLO \ CP INF-PRI _ PÍO DEL RÍO HORTEGA \ 47002059</t>
  </si>
  <si>
    <t>PORTILLO \ EOES GENERAL _ EQUIPO GENERAL \ 47700073</t>
  </si>
  <si>
    <t>PORTILLO \ IES _ PÍO DEL RÍO HORTEGA \ 47002060</t>
  </si>
  <si>
    <t>POZAL DE GALLINAS \ CP INF-PRI _ SAN MIGUEL \ 47002084</t>
  </si>
  <si>
    <t>POZALDEZ \ CP INF-PRI _ POZALDEZ \ 47002114</t>
  </si>
  <si>
    <t>PUENTE DUERO-ESPARRAGAL \ CP INF-PRI _ NUESTRA SEÑORA DEL DUERO \ 47003167</t>
  </si>
  <si>
    <t>QUINTANILLA DE ONESIMO \ CP INF-PRI _ RIBERA DEL DUERO \ 47007227</t>
  </si>
  <si>
    <t>RENEDO DE ESGUEVA \ CP E.INF. _ LA RANITA \ 47011826</t>
  </si>
  <si>
    <t>RENEDO DE ESGUEVA \ CP INF-PRI _ MARÍA MONTESSORI \ 47011450</t>
  </si>
  <si>
    <t>RENEDO DE ESGUEVA \ E MUSICA _ ESCUELA MUNICIPAL DE MÚSICA PICO DE URIS \ 47011498</t>
  </si>
  <si>
    <t>RODILANA \ CP PRI _ SAN JUAN BAUTISTA DE RODILANA \ 47002230</t>
  </si>
  <si>
    <t>RUEDA \ CP E.INF. _ NUESTRA SEÑORA DE LA ASUNCIÓN \ 47011701</t>
  </si>
  <si>
    <t>RUEDA \ CP INF-PRI _ NUESTRA SEÑORA DE LA ASUNCIÓN \ 47002278</t>
  </si>
  <si>
    <t>SAN MIGUEL DEL ARROYO \ CP E.INF. _ ARROYO \ 47011711</t>
  </si>
  <si>
    <t>SAN MIGUEL DEL ARROYO \ CP INF-PRI _ ARROYO \ 47002369</t>
  </si>
  <si>
    <t>SANTOVENIA DE PISUERGA \ CP INF-PRI _ NICOMEDES SANZ \ 47002503</t>
  </si>
  <si>
    <t>SECA (LA) \ CP INF-PRI _ CÉSAR BEDOYA \ 47002576</t>
  </si>
  <si>
    <t>SERRADA \ CP INF-PRI _ ISABEL DE CASTILLA \ 47002588</t>
  </si>
  <si>
    <t>SIMANCAS \ CP E.INF. _ SIMANCAS \ 47011541</t>
  </si>
  <si>
    <t>SIMANCAS \ CP INF-PRI _ LOS ZUMACALES \ 47002618</t>
  </si>
  <si>
    <t>SIMANCAS \ CP INF-PRI _ PUENTE DE SIMANCAS \ 47011425</t>
  </si>
  <si>
    <t>SIMANCAS \ E MUSICA _ ESCUELA MUNICIPAL DE MÚSICA DE SIMANCAS \ 47011322</t>
  </si>
  <si>
    <t>SIMANCAS \ CPR INF-PRI-SEC _ PEÑALBA \ 47006031</t>
  </si>
  <si>
    <t>SIMANCAS \ CPR INF-PRI-SEC _ PINOALBAR \ 47006041</t>
  </si>
  <si>
    <t>TORDESILLAS \ CEA _ VILLA DEL DUERO \ 47007446</t>
  </si>
  <si>
    <t>TORDESILLAS \ CP E.INF. _ PETER PAN \ 47007690</t>
  </si>
  <si>
    <t>TORDESILLAS \ CP INF-PRI _ PEDRO I \ 47002680</t>
  </si>
  <si>
    <t>TORDESILLAS \ E MUSICA _ ESCUELA MUNICIPAL DE MUSICA DE TORDESILLAS \ 47011255</t>
  </si>
  <si>
    <t>TORDESILLAS \ EOES GENERAL _ EQUIPO GENERAL \ 47700097</t>
  </si>
  <si>
    <t>TORDESILLAS \ IES _ ALEJANDRÍA \ 47011188</t>
  </si>
  <si>
    <t>TORDESILLAS \ IES _ JUANA I DE CASTILLA \ 47007291</t>
  </si>
  <si>
    <t>TORDESILLAS \ CPR INF-PRI-SEC _ DIVINA PROVIDENCIA \ 47002692</t>
  </si>
  <si>
    <t>TORRELOBATON \ CP INF-PRI _ PADRE HOYOS \ 47007252</t>
  </si>
  <si>
    <t>TUDELA DE DUERO \ CEA _ DE TUDELA DE DUERO \ 47007458</t>
  </si>
  <si>
    <t>TUDELA DE DUERO \ CP INF-PRI _ GLORIA FUERTES \ 47010949</t>
  </si>
  <si>
    <t>TUDELA DE DUERO \ CP INF-PRI _ LOLA HERRERA \ 47011437</t>
  </si>
  <si>
    <t>TUDELA DE DUERO \ CP INF-PRI _ PINODUERO \ 47002904</t>
  </si>
  <si>
    <t>TUDELA DE DUERO \ EOES GENERAL _ EQUIPO GENERAL \ 47700085</t>
  </si>
  <si>
    <t>TUDELA DE DUERO \ IES _ RÍO DUERO \ 47007057</t>
  </si>
  <si>
    <t>TUDELA DE DUERO \ CPR INF-PRI _ LA MILAGROSA \ 47002916</t>
  </si>
  <si>
    <t>VALDESTILLAS \ CP INF-PRI _ EL PRADO \ 47003052</t>
  </si>
  <si>
    <t>VALLADOLID \ A. MILITAR _ ACADEMIA DE CABALLERÍA \ 47011644</t>
  </si>
  <si>
    <t>VALLADOLID \ AULA EDUCATIVA _ HOSPITAL CLÍNICO UNIVERSITARIO \ 47XXXXX1</t>
  </si>
  <si>
    <t>VALLADOLID \ AULA EDUCATIVA _ HOSPITAL DEL RÍO HORTEGA \ 47XXXXX3</t>
  </si>
  <si>
    <t>VALLADOLID \ AULA EDUCATIVA _ PSIQUIATRÍA INFANTO-JUVENIL (H.Clínico) \ 47XXXXX2</t>
  </si>
  <si>
    <t>VALLADOLID \ C. INTEG. F.P. _ JUAN DE HERRERA \ 47010950</t>
  </si>
  <si>
    <t>VALLADOLID \ C.F.I.E. _ CENTRO DE FORMACIÓN DEL PROFESORADO E INNOVACIÓN EDUCATIVA DE VALLADOLID \ 47700036</t>
  </si>
  <si>
    <t>VALLADOLID \ C.F.I.E. _ CENTRO DE FORMACIÓN DEL PROFESORADO EN IDIOMAS \ 47700024</t>
  </si>
  <si>
    <t>VALLADOLID \ CEA _ FELIPE II \ 47007379</t>
  </si>
  <si>
    <t>VALLADOLID \ CEA _ LA VICTORIA \ 47007392</t>
  </si>
  <si>
    <t>VALLADOLID \ CEA _ MURO \ 47006399</t>
  </si>
  <si>
    <t>VALLADOLID \ CENTRO DE RECURSOS DE EDUACIÓN INTERCULTURAL _ CENTRO DE RECURSOS DE EDUACIÓN INTERCULTURAL \ 47700202</t>
  </si>
  <si>
    <t>VALLADOLID \ CEO _ ZAMBRANA \ 47003258</t>
  </si>
  <si>
    <t>VALLADOLID \ CP E.INF. _ AMANECER \ 47007665</t>
  </si>
  <si>
    <t>VALLADOLID \ CP E.INF. _ CAMPANILLA \ 47011565</t>
  </si>
  <si>
    <t>VALLADOLID \ CP E.INF. _ CASA CUNA \ 47011619</t>
  </si>
  <si>
    <t>VALLADOLID \ CP E.INF. _ CASCANUECES \ 47011334</t>
  </si>
  <si>
    <t>VALLADOLID \ CP E.INF. _ EL GLOBO \ 47007483</t>
  </si>
  <si>
    <t>VALLADOLID \ CP E.INF. _ EL PRINCIPITO \ 47007604</t>
  </si>
  <si>
    <t>VALLADOLID \ CP E.INF. _ EL TOBOGÁN \ 47007495</t>
  </si>
  <si>
    <t>VALLADOLID \ CP E.INF. _ FANTASÍA \ 47011553</t>
  </si>
  <si>
    <t>VALLADOLID \ CP E.INF. _ LA CIGÜEÑA \ 47007677</t>
  </si>
  <si>
    <t>VALLADOLID \ CP E.INF. _ LA COMETA \ 47007288</t>
  </si>
  <si>
    <t>VALLADOLID \ CP E.INF. _ MAFALDA Y GUILLE \ 47007355</t>
  </si>
  <si>
    <t>VALLADOLID \ CP E.INF. _ PLATERO \ 47007276</t>
  </si>
  <si>
    <t>VALLADOLID \ CP EE _ NÚMERO 1 \ 47005577</t>
  </si>
  <si>
    <t>VALLADOLID \ CP INF-PRI _ ALONSO BERRUGUETE \ 47006089</t>
  </si>
  <si>
    <t>VALLADOLID \ CP INF-PRI _ ANTONIO ALLÚE MORER \ 47003519</t>
  </si>
  <si>
    <t>VALLADOLID \ CP INF-PRI _ ANTONIO GARCÍA QUINTANA \ 47006624</t>
  </si>
  <si>
    <t>VALLADOLID \ CP INF-PRI _ ANTONIO MACHADO \ 47005887</t>
  </si>
  <si>
    <t>VALLADOLID \ CP INF-PRI _ CARDENAL MENDOZA \ 47003192</t>
  </si>
  <si>
    <t>VALLADOLID \ CP INF-PRI _ CRISTÓBAL COLÓN \ 47003210</t>
  </si>
  <si>
    <t>VALLADOLID \ CP INF-PRI _ EL PERAL \ 47011401</t>
  </si>
  <si>
    <t>VALLADOLID \ CP INF-PRI _ FEDERICO GARCÍA LORCA \ 47006065</t>
  </si>
  <si>
    <t>VALLADOLID \ CP INF-PRI _ FRANCISCO DE QUEVEDO Y VILLEGAS \ 47003453</t>
  </si>
  <si>
    <t>VALLADOLID \ CP INF-PRI _ FRANCISCO GINER DE LOS RÍOS \ 47006429</t>
  </si>
  <si>
    <t>VALLADOLID \ CP INF-PRI _ FRANCISCO PINO \ 47010937</t>
  </si>
  <si>
    <t>VALLADOLID \ CP INF-PRI _ FRAY LUIS DE LEÓN \ 47003234</t>
  </si>
  <si>
    <t>VALLADOLID \ CP INF-PRI _ GABRIEL Y GALÁN \ 47003246</t>
  </si>
  <si>
    <t>VALLADOLID \ CP INF-PRI _ GONZALO DE BERCEO \ 47006454</t>
  </si>
  <si>
    <t>VALLADOLID \ CP INF-PRI _ GONZALO DE CÓRDOBA \ 47003261</t>
  </si>
  <si>
    <t>VALLADOLID \ CP INF-PRI _ IGNACIO MARTÍN BARÓ \ 47007033</t>
  </si>
  <si>
    <t>VALLADOLID \ CP INF-PRI _ ISABEL LA CATÓLICA \ 47003295</t>
  </si>
  <si>
    <t>VALLADOLID \ CP INF-PRI _ JORGE GUILLÉN \ 47005899</t>
  </si>
  <si>
    <t>VALLADOLID \ CP INF-PRI _ JOSÉ ZORRILLA \ 47003325</t>
  </si>
  <si>
    <t>VALLADOLID \ CP INF-PRI _ LEÓN FELIPE \ 47006090</t>
  </si>
  <si>
    <t>VALLADOLID \ CP INF-PRI _ MACÍAS PICAVEA \ 47003350</t>
  </si>
  <si>
    <t>VALLADOLID \ CP INF-PRI _ MARÍA DE MOLINA \ 47006053</t>
  </si>
  <si>
    <t>VALLADOLID \ CP INF-PRI _ MARÍA TERESA ÍÑIGO DE TORO \ 47006843</t>
  </si>
  <si>
    <t>VALLADOLID \ CP INF-PRI _ MARINA ESCOBAR \ 47007343</t>
  </si>
  <si>
    <t>VALLADOLID \ CP INF-PRI _ MIGUEL DE CERVANTES \ 47003362</t>
  </si>
  <si>
    <t>VALLADOLID \ CP INF-PRI _ MIGUEL DELIBES \ 47004871</t>
  </si>
  <si>
    <t>VALLADOLID \ CP INF-PRI _ MIGUEL HERNÁNDEZ \ 47006193</t>
  </si>
  <si>
    <t>VALLADOLID \ CP INF-PRI _ MIGUEL ÍSCAR \ 47003441</t>
  </si>
  <si>
    <t>VALLADOLID \ CP INF-PRI _ NARCISO ALONSO CORTÉS \ 47005917</t>
  </si>
  <si>
    <t>VALLADOLID \ CP INF-PRI _ PABLO PICASSO \ 47006077</t>
  </si>
  <si>
    <t>VALLADOLID \ CP INF-PRI _ PARQUE ALAMEDA \ 47007574</t>
  </si>
  <si>
    <t>VALLADOLID \ CP INF-PRI _ PEDRO GÓMEZ BOSQUE \ 47006879</t>
  </si>
  <si>
    <t>VALLADOLID \ CP INF-PRI _ PONCE DE LEÓN \ 47006557</t>
  </si>
  <si>
    <t>VALLADOLID \ CP INF-PRI _ PROFESOR TIERNO GALVÁN \ 47006582</t>
  </si>
  <si>
    <t>VALLADOLID \ CP INF-PRI _ SAN FERNANDO \ 47003465</t>
  </si>
  <si>
    <t>VALLADOLID \ CP INF-PRI _ VICENTE ALEIXANDRE \ 47006107</t>
  </si>
  <si>
    <t>VALLADOLID \ CPR MUS _ DE VALLADOLID \ 47011164</t>
  </si>
  <si>
    <t>VALLADOLID \ E MUSICA _ MARIANO DE LAS HERAS \ 47007471</t>
  </si>
  <si>
    <t>VALLADOLID \ EA Y SUP C Y R _ DE VALLADOLID \ 47004858</t>
  </si>
  <si>
    <t>VALLADOLID \ EOES ESPECEFICO _ EQUIPO ESPECÍFICO MOTÓRICOS \ 47700176</t>
  </si>
  <si>
    <t>VALLADOLID \ EOES GENERAL _ EQUIPO GENERAL VALLADOLID 1 \ 47700115</t>
  </si>
  <si>
    <t>VALLADOLID \ EOES GENERAL _ EQUIPO GENERAL VALLADOLID 2 \ 47700127</t>
  </si>
  <si>
    <t>VALLADOLID \ EOES GENERAL _ EQUIPO GENERAL VALLADOLID 3 \ 47700139</t>
  </si>
  <si>
    <t>VALLADOLID \ EOES GENERAL _ EQUIPO GENERAL VALLADOLID 4 \ 47700103</t>
  </si>
  <si>
    <t>VALLADOLID \ EOI _ E.O.I.DE VALLADOLID \ 47006685</t>
  </si>
  <si>
    <t>VALLADOLID \ EQUIPO _ EQUIPO DE ATENCIÓN AL ALUMNADO CON SUPERDOTACIÓN INTLECTUAL \ 47700200</t>
  </si>
  <si>
    <t>VALLADOLID \ EQUIPO _ EQUIPO DE ATENCIÓN AL ALUMNADO CON TRANSTORNOS DE CONDUCTA, sede de Valladolid \ 47700201</t>
  </si>
  <si>
    <t>VALLADOLID \ IES _ ANTONIO TOVAR \ 47006171</t>
  </si>
  <si>
    <t>VALLADOLID \ IES _ ARCA REAL \ 47007021</t>
  </si>
  <si>
    <t>VALLADOLID \ IES _ CONDESA EYLO ALFONSO \ 47006533</t>
  </si>
  <si>
    <t>VALLADOLID \ IES _ DELICIAS \ 47004913</t>
  </si>
  <si>
    <t>VALLADOLID \ IES _ DIEGO DE PRAVES \ 47007070</t>
  </si>
  <si>
    <t>VALLADOLID \ IES _ EMILIO FERRARI \ 47004585</t>
  </si>
  <si>
    <t>VALLADOLID \ IES _ GALILEO \ 47004986</t>
  </si>
  <si>
    <t>VALLADOLID \ IES _ JOSÉ JIMÉNEZ LOZANO \ 47011309</t>
  </si>
  <si>
    <t>VALLADOLID \ IES _ JUAN DE JUNI \ 47006673</t>
  </si>
  <si>
    <t>VALLADOLID \ IES _ JULIÁN MARÍAS \ 47007525</t>
  </si>
  <si>
    <t>VALLADOLID \ IES _ LA MERCED \ 47004706</t>
  </si>
  <si>
    <t>VALLADOLID \ IES _ LEOPOLDO CANO \ 47004597</t>
  </si>
  <si>
    <t>VALLADOLID \ IES _ NÚÑEZ DE ARCE \ 47005981</t>
  </si>
  <si>
    <t>VALLADOLID \ IES _ PARQUESOL \ 47007011</t>
  </si>
  <si>
    <t>VALLADOLID \ IES _ PINAR DE LA RUBIA \ 47005863</t>
  </si>
  <si>
    <t>VALLADOLID \ IES _ RAMÓN Y CAJAL \ 47005841</t>
  </si>
  <si>
    <t>VALLADOLID \ IES _ RIBERA DE CASTILLA \ 47006545</t>
  </si>
  <si>
    <t>VALLADOLID \ IES _ VEGA DEL PRADO \ 47006697</t>
  </si>
  <si>
    <t>VALLADOLID \ IES _ ZORRILLA \ 47004615</t>
  </si>
  <si>
    <t>VALLADOLID \ CAU EL MUS _ CASTILLA \ 47006651</t>
  </si>
  <si>
    <t>VALLADOLID \ CAU EL MUS _ MODULANDO \ 47007631</t>
  </si>
  <si>
    <t>VALLADOLID \ CAU PR DANZA _ ESCUELA PROFESIONAL DE DANZA DE CASTILLA Y LEÓN \ 47011218</t>
  </si>
  <si>
    <t>VALLADOLID \ CAU PR MUS _ ALFONSO X EL SABIO \ 47007641</t>
  </si>
  <si>
    <t>VALLADOLID \ CAU PR MUS _ CASTILLA DOS \ 47010883</t>
  </si>
  <si>
    <t>VALLADOLID \ CAU PR MUS _ PIANÍSIMO \ 47006855</t>
  </si>
  <si>
    <t>VALLADOLID \ CAU SU ARTE DRA _ ESCUELA SUPERIOR DE ARTE DRAMÁTICO DE CASTILLA Y LEÓN \ 47011206</t>
  </si>
  <si>
    <t>VALLADOLID \ CEXTRAN ESP _ SCHOOL OF DESIGN \ 47011747</t>
  </si>
  <si>
    <t>VALLADOLID \ CPASDI _ CENTRO DE DISEÑO, ESI VALLADOLID \ 47011772</t>
  </si>
  <si>
    <t>VALLADOLID \ CPEA _ MARÍA INMACULADA \ 47006302</t>
  </si>
  <si>
    <t>VALLADOLID \ CPEA _ RONDILLA \ 47007112</t>
  </si>
  <si>
    <t>VALLADOLID \ CPR ED F. _ CENAFE \ 47011863</t>
  </si>
  <si>
    <t>VALLADOLID \ CPR EE _ EL CORRO \ 47006314</t>
  </si>
  <si>
    <t>VALLADOLID \ CPR EE _ EL PINO DE OBREGÓN \ 47007094</t>
  </si>
  <si>
    <t>VALLADOLID \ CPR EE _ INSTITUTO MÉDICO PEDAGÓGICO SAN JUAN DE DIOS \ 47003775</t>
  </si>
  <si>
    <t>VALLADOLID \ CPR EE _ OBRA SOCIAL DEL SANTUARIO NACIONAL DE LA GRAN PROMESA \ 47004500</t>
  </si>
  <si>
    <t>VALLADOLID \ CPR ES _ ALCAZARÉN \ 47006284</t>
  </si>
  <si>
    <t>VALLADOLID \ CPR ES _ GREGORIO FERNÁNDEZ \ 47004937</t>
  </si>
  <si>
    <t>VALLADOLID \ CPR ES _ GRIAL \ 47004639</t>
  </si>
  <si>
    <t>VALLADOLID \ CPR FPE _ CENTRO DE FORMACIÓN PROFESIONAL TEMAT ESCUELA TÉCNICA \ 47011024</t>
  </si>
  <si>
    <t>VALLADOLID \ CPR FPE _ CENTRO DIDÁCTICO \ 47005747</t>
  </si>
  <si>
    <t>VALLADOLID \ CPR FPE _ ESCUELA SUPERIOR DE IMAGEN Y SONIDO ACEIMAR VALLADOLID \ 47007744</t>
  </si>
  <si>
    <t>VALLADOLID \ CPR FPE _ LYCEUM \ 47011668</t>
  </si>
  <si>
    <t>VALLADOLID \ CPR FPE _ MENESIANO SAN PEDRO REGALADO \ 47011759</t>
  </si>
  <si>
    <t>VALLADOLID \ CPR FPE _ MIGUEL DE CERVANTES \ 47011851</t>
  </si>
  <si>
    <t>VALLADOLID \ CPR FPE _ RÍO DUERO \ 47011115</t>
  </si>
  <si>
    <t>VALLADOLID \ CPR FPE _ SAN FRANCISCO \ 47004317</t>
  </si>
  <si>
    <t>VALLADOLID \ CPR INF _ BABY LINGUA \ 47011036</t>
  </si>
  <si>
    <t>VALLADOLID \ CPR INF _ EL DESPERTADOR INFANTIL 2010 \ 47011589</t>
  </si>
  <si>
    <t>VALLADOLID \ CPR INF _ EMAUS \ 47010913</t>
  </si>
  <si>
    <t>VALLADOLID \ CPR INF _ HUERTA DEL REY \ 47006156</t>
  </si>
  <si>
    <t>VALLADOLID \ CPR INF _ KID'S GARDEN \ 47010974</t>
  </si>
  <si>
    <t>VALLADOLID \ CPR INF _ KID'S GARDEN 2 \ 47011103</t>
  </si>
  <si>
    <t>VALLADOLID \ CPR INF _ KID'S GARDEN 3 \ 47011279</t>
  </si>
  <si>
    <t>VALLADOLID \ CPR INF _ LA CASA DE LOS NIÑOS \ 47010925</t>
  </si>
  <si>
    <t>VALLADOLID \ CPR INF _ LA DELICIA \ 47004573</t>
  </si>
  <si>
    <t>VALLADOLID \ CPR INF _ MAFALDA \ 47011127</t>
  </si>
  <si>
    <t>VALLADOLID \ CPR INF _ NAZARETH \ 47003970</t>
  </si>
  <si>
    <t>VALLADOLID \ CPR INF _ PEQUEÑA LUNA \ 47011048</t>
  </si>
  <si>
    <t>VALLADOLID \ CPR INF _ ROMER \ 47005607</t>
  </si>
  <si>
    <t>VALLADOLID \ CPR INF _ SAN ANTONIO \ 47007781</t>
  </si>
  <si>
    <t>VALLADOLID \ CPR INF _ SANTA CATALINA \ 47004974</t>
  </si>
  <si>
    <t>VALLADOLID \ CPR INF _ SANTA MÓNICA \ 47004251</t>
  </si>
  <si>
    <t>VALLADOLID \ CPR INF _ TRASTES \ 47007756</t>
  </si>
  <si>
    <t>VALLADOLID \ CPR INF-PRI _ LA INMACULADA CONCEPCIÓN \ 47003842</t>
  </si>
  <si>
    <t>VALLADOLID \ CPR INF-PRI _ NIÑO JESÚS \ 47003982</t>
  </si>
  <si>
    <t>VALLADOLID \ CPR INF-PRI-SEC _ AMOR DE DIOS \ 47003544</t>
  </si>
  <si>
    <t>VALLADOLID \ CPR INF-PRI-SEC _ APOSTOLADO DEL SAGRADO CORAZÓN DE JESÚS \ 47003556</t>
  </si>
  <si>
    <t>VALLADOLID \ CPR INF-PRI-SEC _ AVE MARÍA \ 47003571</t>
  </si>
  <si>
    <t>VALLADOLID \ CPR INF-PRI-SEC _ CENTRO CULTURAL VALLISOLETANO \ 47003611</t>
  </si>
  <si>
    <t>VALLADOLID \ CPR INF-PRI-SEC _ COLEGIO INTERNACIONAL DE VALLADOLID \ 47007653</t>
  </si>
  <si>
    <t>VALLADOLID \ CPR INF-PRI-SEC _ COLEGIO SAGRADO CORAZÓN-CORAZONISTAS \ 47004147</t>
  </si>
  <si>
    <t>VALLADOLID \ CPR INF-PRI-SEC _ COMPAÑÍA DE MARÍA \ 47003659</t>
  </si>
  <si>
    <t>VALLADOLID \ CPR INF-PRI-SEC _ CRISTO REY \ 47003684</t>
  </si>
  <si>
    <t>VALLADOLID \ CPR INF-PRI-SEC _ JESÚS Y MARÍA \ 47003787</t>
  </si>
  <si>
    <t>VALLADOLID \ CPR INF-PRI-SEC _ JUAN XXIII \ 47003817</t>
  </si>
  <si>
    <t>VALLADOLID \ CPR INF-PRI-SEC _ LA INMACULADA \ 47003829</t>
  </si>
  <si>
    <t>VALLADOLID \ CPR INF-PRI-SEC _ LA INMACULADA \ 47003830</t>
  </si>
  <si>
    <t>VALLADOLID \ CPR INF-PRI-SEC _ LA MILAGROSA Y SANTA FLORENTINA \ 47003878</t>
  </si>
  <si>
    <t>VALLADOLID \ CPR INF-PRI-SEC _ LESTONNAC \ 47003891</t>
  </si>
  <si>
    <t>VALLADOLID \ CPR INF-PRI-SEC _ NUESTRA SEÑORA DE LA CONSOLACIÓN \ 47004068</t>
  </si>
  <si>
    <t>VALLADOLID \ CPR INF-PRI-SEC _ NUESTRA SEÑORA DE LOURDES \ 47004081</t>
  </si>
  <si>
    <t>VALLADOLID \ CPR INF-PRI-SEC _ NUESTRA SEÑORA DEL CARMEN \ 47007628</t>
  </si>
  <si>
    <t>VALLADOLID \ CPR INF-PRI-SEC _ NUESTRA SEÑORA DEL PILAR \ 47004111</t>
  </si>
  <si>
    <t>VALLADOLID \ CPR INF-PRI-SEC _ NUESTRA SEÑORA DEL ROSARIO \ 47004135</t>
  </si>
  <si>
    <t>VALLADOLID \ CPR INF-PRI-SEC _ PATROCINIO SAN JOSÉ \ 47004202</t>
  </si>
  <si>
    <t>VALLADOLID \ CPR INF-PRI-SEC _ RAFAELA MARÍA \ 47003593</t>
  </si>
  <si>
    <t>VALLADOLID \ CPR INF-PRI-SEC _ REINADO DEL CORAZÓN DE JESÚS Y NUESTRA SEÑORA DEL PILAR \ 47004950</t>
  </si>
  <si>
    <t>VALLADOLID \ CPR INF-PRI-SEC _ SAGRADA FAMILIA \ 47004214</t>
  </si>
  <si>
    <t>VALLADOLID \ CPR INF-PRI-SEC _ SAGRADA FAMILIA \ 47004226</t>
  </si>
  <si>
    <t>VALLADOLID \ CPR INF-PRI-SEC _ SAGRADO CORAZÓN \ 47004238</t>
  </si>
  <si>
    <t>VALLADOLID \ CPR INF-PRI-SEC _ SAN AGUSTÍN \ 47004263</t>
  </si>
  <si>
    <t>VALLADOLID \ CPR INF-PRI-SEC _ SAN FRANCISCO DE ASÍS \ 47004329</t>
  </si>
  <si>
    <t>VALLADOLID \ CPR INF-PRI-SEC _ SAN JOSÉ \ 47004330</t>
  </si>
  <si>
    <t>VALLADOLID \ CPR INF-PRI-SEC _ SAN JUAN BAUTISTA DE LA SALLE \ 47004354</t>
  </si>
  <si>
    <t>VALLADOLID \ CPR INF-PRI-SEC _ SAN VIATOR \ 47004408</t>
  </si>
  <si>
    <t>VALLADOLID \ CPR INF-PRI-SEC _ SANTA MARÍA LA REAL DE HUELGAS \ 47004433</t>
  </si>
  <si>
    <t>VALLADOLID \ CPR INF-PRI-SEC _ SANTA MARÍA MICAELA \ 47004421</t>
  </si>
  <si>
    <t>VALLADOLID \ CPR INF-PRI-SEC _ SANTA TERESA DE JESÚS \ 47004469</t>
  </si>
  <si>
    <t>VALLADOLID \ CPR INF-PRI-SEC _ VIRGEN NIÑA \ 47004548</t>
  </si>
  <si>
    <t>VALLADOLID \ CPR PRI _ EL PUENTE AZUL \ 47011802</t>
  </si>
  <si>
    <t>VALLADOLID \ CPR PRI-SEC _ SEMINARIO MENOR DIOCESANO \ 47004512</t>
  </si>
  <si>
    <t>VALLADOLID \ CPR PRI-SEC _ SEMINARIO SAGRADA FAMILIA \ 47004810</t>
  </si>
  <si>
    <t>VALORIA LA BUENA \ CP INF-PRI _ SAGRADOS CORAZONES \ 47003076</t>
  </si>
  <si>
    <t>VILLABRAGIMA \ CP INF-PRI _ VILLAS DEL SEQUILLO \ 47007173</t>
  </si>
  <si>
    <t>VILLALON DE CAMPOS \ CP INF-PRI _ TIERRA DE CAMPOS \ 47005310</t>
  </si>
  <si>
    <t>VILLALON DE CAMPOS \ E MUSICA _ ESCUELA MUNICIPAL DE MÚSICA DE VILLALÓN DE CAMPOS \ 47011462</t>
  </si>
  <si>
    <t>VILLALON DE CAMPOS \ IES _ JORGE GUILLÉN \ 47005322</t>
  </si>
  <si>
    <t>VILLALON DE CAMPOS \ CPR INF _ VALDECEA \ 47010998</t>
  </si>
  <si>
    <t>VILLANUBLA \ CP E.INF. _ EL TRENECITO \ 47011723</t>
  </si>
  <si>
    <t>VILLANUBLA \ CP INF-PRI _ EL PÁRAMO \ 47007264</t>
  </si>
  <si>
    <t>VILLANUBLA \ CPR INF _ PEQUENUBLA \ 47011292</t>
  </si>
  <si>
    <t>VILLANUEVA DE DUERO \ CP INF-PRI _ SAN ANTONIO \ 47005358</t>
  </si>
  <si>
    <t>VILORIA \ CP INF-PRI _ DE VILORIA DEL HENAR \ 47005085</t>
  </si>
  <si>
    <t>ZARATAN \ CP E.INF. _ 5 LOBITOS \ 47011371</t>
  </si>
  <si>
    <t>ZARATAN \ CP INF-PRI _ CAÑO DORADO \ 47011280</t>
  </si>
  <si>
    <t>ZARATAN \ CP INF-PRI _ VIOLETA MONREAL \ 47011590</t>
  </si>
  <si>
    <t>ZARATAN \ CPR FPE _ VIRGEN DE SAN LORENZO \ 47011632</t>
  </si>
  <si>
    <t>47000041</t>
  </si>
  <si>
    <t>47000075</t>
  </si>
  <si>
    <t>47011383</t>
  </si>
  <si>
    <t>47011395</t>
  </si>
  <si>
    <t>47011796</t>
  </si>
  <si>
    <t>47011413</t>
  </si>
  <si>
    <t>47011267</t>
  </si>
  <si>
    <t>47011152</t>
  </si>
  <si>
    <t>47005826</t>
  </si>
  <si>
    <t>47011875</t>
  </si>
  <si>
    <t>47011191</t>
  </si>
  <si>
    <t>47011243</t>
  </si>
  <si>
    <t>47011671</t>
  </si>
  <si>
    <t>47007148</t>
  </si>
  <si>
    <t>47006961</t>
  </si>
  <si>
    <t>47006971</t>
  </si>
  <si>
    <t>47011607</t>
  </si>
  <si>
    <t>47011346</t>
  </si>
  <si>
    <t>47000257</t>
  </si>
  <si>
    <t>47010895</t>
  </si>
  <si>
    <t>47011735</t>
  </si>
  <si>
    <t>47000300</t>
  </si>
  <si>
    <t>47000336</t>
  </si>
  <si>
    <t>47011838</t>
  </si>
  <si>
    <t>47000427</t>
  </si>
  <si>
    <t>47000609</t>
  </si>
  <si>
    <t>47007203</t>
  </si>
  <si>
    <t>47011504</t>
  </si>
  <si>
    <t>47011449</t>
  </si>
  <si>
    <t>47001353</t>
  </si>
  <si>
    <t>47007550</t>
  </si>
  <si>
    <t>47011516</t>
  </si>
  <si>
    <t>47000774</t>
  </si>
  <si>
    <t>47011176</t>
  </si>
  <si>
    <t>47000798</t>
  </si>
  <si>
    <t>47000804</t>
  </si>
  <si>
    <t>47007215</t>
  </si>
  <si>
    <t>47010901</t>
  </si>
  <si>
    <t>47000981</t>
  </si>
  <si>
    <t>47011577</t>
  </si>
  <si>
    <t>47007151</t>
  </si>
  <si>
    <t>47007185</t>
  </si>
  <si>
    <t>47011051</t>
  </si>
  <si>
    <t>47001122</t>
  </si>
  <si>
    <t>47011620</t>
  </si>
  <si>
    <t>47007318</t>
  </si>
  <si>
    <t>47007380</t>
  </si>
  <si>
    <t>47011358</t>
  </si>
  <si>
    <t>47011693</t>
  </si>
  <si>
    <t>47011085</t>
  </si>
  <si>
    <t>47011474</t>
  </si>
  <si>
    <t>47006442</t>
  </si>
  <si>
    <t>47011012</t>
  </si>
  <si>
    <t>47006235</t>
  </si>
  <si>
    <t>47001158</t>
  </si>
  <si>
    <t>47011000</t>
  </si>
  <si>
    <t>47700048</t>
  </si>
  <si>
    <t>47007461</t>
  </si>
  <si>
    <t>47007719</t>
  </si>
  <si>
    <t>47011140</t>
  </si>
  <si>
    <t>47007598</t>
  </si>
  <si>
    <t>47011814</t>
  </si>
  <si>
    <t>47007321</t>
  </si>
  <si>
    <t>47001262</t>
  </si>
  <si>
    <t>47010986</t>
  </si>
  <si>
    <t>47007410</t>
  </si>
  <si>
    <t>47011528</t>
  </si>
  <si>
    <t>47007239</t>
  </si>
  <si>
    <t>47011681</t>
  </si>
  <si>
    <t>47700061</t>
  </si>
  <si>
    <t>47007306</t>
  </si>
  <si>
    <t>47001471</t>
  </si>
  <si>
    <t>47011231</t>
  </si>
  <si>
    <t>47007409</t>
  </si>
  <si>
    <t>47011784</t>
  </si>
  <si>
    <t>47011061</t>
  </si>
  <si>
    <t>47006600</t>
  </si>
  <si>
    <t>47001328</t>
  </si>
  <si>
    <t>47001316</t>
  </si>
  <si>
    <t>47011760</t>
  </si>
  <si>
    <t>47007501</t>
  </si>
  <si>
    <t>47700051</t>
  </si>
  <si>
    <t>47001390</t>
  </si>
  <si>
    <t>47001419</t>
  </si>
  <si>
    <t>47011139</t>
  </si>
  <si>
    <t>47001341</t>
  </si>
  <si>
    <t>47001377</t>
  </si>
  <si>
    <t>47001389</t>
  </si>
  <si>
    <t>47001511</t>
  </si>
  <si>
    <t>47011531</t>
  </si>
  <si>
    <t>47001559</t>
  </si>
  <si>
    <t>47011097</t>
  </si>
  <si>
    <t>47011841</t>
  </si>
  <si>
    <t>47001584</t>
  </si>
  <si>
    <t>47007161</t>
  </si>
  <si>
    <t>47001717</t>
  </si>
  <si>
    <t>47007422</t>
  </si>
  <si>
    <t>47007689</t>
  </si>
  <si>
    <t>47001781</t>
  </si>
  <si>
    <t>47011310</t>
  </si>
  <si>
    <t>47005991</t>
  </si>
  <si>
    <t>47001869</t>
  </si>
  <si>
    <t>47011361</t>
  </si>
  <si>
    <t>47001870</t>
  </si>
  <si>
    <t>47011221</t>
  </si>
  <si>
    <t>47007434</t>
  </si>
  <si>
    <t>47011073</t>
  </si>
  <si>
    <t>47007331</t>
  </si>
  <si>
    <t>47011486</t>
  </si>
  <si>
    <t>47007197</t>
  </si>
  <si>
    <t>47001924</t>
  </si>
  <si>
    <t>47002059</t>
  </si>
  <si>
    <t>47700073</t>
  </si>
  <si>
    <t>47002060</t>
  </si>
  <si>
    <t>47002084</t>
  </si>
  <si>
    <t>47002114</t>
  </si>
  <si>
    <t>47003167</t>
  </si>
  <si>
    <t>47007227</t>
  </si>
  <si>
    <t>47011826</t>
  </si>
  <si>
    <t>47011450</t>
  </si>
  <si>
    <t>47011498</t>
  </si>
  <si>
    <t>47002230</t>
  </si>
  <si>
    <t>47011701</t>
  </si>
  <si>
    <t>47002278</t>
  </si>
  <si>
    <t>47011711</t>
  </si>
  <si>
    <t>47002369</t>
  </si>
  <si>
    <t>47002503</t>
  </si>
  <si>
    <t>47002576</t>
  </si>
  <si>
    <t>47002588</t>
  </si>
  <si>
    <t>47011541</t>
  </si>
  <si>
    <t>47002618</t>
  </si>
  <si>
    <t>47011425</t>
  </si>
  <si>
    <t>47011322</t>
  </si>
  <si>
    <t>47006031</t>
  </si>
  <si>
    <t>47006041</t>
  </si>
  <si>
    <t>47007446</t>
  </si>
  <si>
    <t>47007690</t>
  </si>
  <si>
    <t>47002680</t>
  </si>
  <si>
    <t>47011255</t>
  </si>
  <si>
    <t>47700097</t>
  </si>
  <si>
    <t>47011188</t>
  </si>
  <si>
    <t>47007291</t>
  </si>
  <si>
    <t>47002692</t>
  </si>
  <si>
    <t>47007252</t>
  </si>
  <si>
    <t>47007458</t>
  </si>
  <si>
    <t>47010949</t>
  </si>
  <si>
    <t>47011437</t>
  </si>
  <si>
    <t>47002904</t>
  </si>
  <si>
    <t>47700085</t>
  </si>
  <si>
    <t>47007057</t>
  </si>
  <si>
    <t>47002916</t>
  </si>
  <si>
    <t>47003052</t>
  </si>
  <si>
    <t>47011644</t>
  </si>
  <si>
    <t>47XXXXX1</t>
  </si>
  <si>
    <t>47XXXXX3</t>
  </si>
  <si>
    <t>47XXXXX2</t>
  </si>
  <si>
    <t>47010950</t>
  </si>
  <si>
    <t>47700036</t>
  </si>
  <si>
    <t>47700024</t>
  </si>
  <si>
    <t>47007379</t>
  </si>
  <si>
    <t>47007392</t>
  </si>
  <si>
    <t>47006399</t>
  </si>
  <si>
    <t>47700202</t>
  </si>
  <si>
    <t>47003258</t>
  </si>
  <si>
    <t>47007665</t>
  </si>
  <si>
    <t>47011565</t>
  </si>
  <si>
    <t>47011619</t>
  </si>
  <si>
    <t>47011334</t>
  </si>
  <si>
    <t>47007483</t>
  </si>
  <si>
    <t>47007604</t>
  </si>
  <si>
    <t>47007495</t>
  </si>
  <si>
    <t>47011553</t>
  </si>
  <si>
    <t>47007677</t>
  </si>
  <si>
    <t>47007288</t>
  </si>
  <si>
    <t>47007355</t>
  </si>
  <si>
    <t>47007276</t>
  </si>
  <si>
    <t>47005577</t>
  </si>
  <si>
    <t>47006089</t>
  </si>
  <si>
    <t>47003519</t>
  </si>
  <si>
    <t>47006624</t>
  </si>
  <si>
    <t>47005887</t>
  </si>
  <si>
    <t>47003192</t>
  </si>
  <si>
    <t>47003210</t>
  </si>
  <si>
    <t>47011401</t>
  </si>
  <si>
    <t>47006065</t>
  </si>
  <si>
    <t>47003453</t>
  </si>
  <si>
    <t>47006429</t>
  </si>
  <si>
    <t>47010937</t>
  </si>
  <si>
    <t>47003234</t>
  </si>
  <si>
    <t>47003246</t>
  </si>
  <si>
    <t>47006454</t>
  </si>
  <si>
    <t>47003261</t>
  </si>
  <si>
    <t>47007033</t>
  </si>
  <si>
    <t>47003295</t>
  </si>
  <si>
    <t>47005899</t>
  </si>
  <si>
    <t>47003532</t>
  </si>
  <si>
    <t>47003325</t>
  </si>
  <si>
    <t>47006090</t>
  </si>
  <si>
    <t>47003350</t>
  </si>
  <si>
    <t>47006053</t>
  </si>
  <si>
    <t>47006843</t>
  </si>
  <si>
    <t>47007343</t>
  </si>
  <si>
    <t>47003362</t>
  </si>
  <si>
    <t>47004871</t>
  </si>
  <si>
    <t>47006193</t>
  </si>
  <si>
    <t>47003441</t>
  </si>
  <si>
    <t>47005917</t>
  </si>
  <si>
    <t>47006077</t>
  </si>
  <si>
    <t>47007574</t>
  </si>
  <si>
    <t>47006879</t>
  </si>
  <si>
    <t>47006557</t>
  </si>
  <si>
    <t>47006582</t>
  </si>
  <si>
    <t>47003465</t>
  </si>
  <si>
    <t>47006107</t>
  </si>
  <si>
    <t>47011164</t>
  </si>
  <si>
    <t>47007471</t>
  </si>
  <si>
    <t>47004858</t>
  </si>
  <si>
    <t>47700176</t>
  </si>
  <si>
    <t>47700115</t>
  </si>
  <si>
    <t>47700127</t>
  </si>
  <si>
    <t>47700139</t>
  </si>
  <si>
    <t>47700103</t>
  </si>
  <si>
    <t>47006685</t>
  </si>
  <si>
    <t>47700200</t>
  </si>
  <si>
    <t>47700201</t>
  </si>
  <si>
    <t>47006171</t>
  </si>
  <si>
    <t>47007021</t>
  </si>
  <si>
    <t>47006533</t>
  </si>
  <si>
    <t>47004913</t>
  </si>
  <si>
    <t>47007070</t>
  </si>
  <si>
    <t>47004585</t>
  </si>
  <si>
    <t>47004986</t>
  </si>
  <si>
    <t>47011309</t>
  </si>
  <si>
    <t>47006673</t>
  </si>
  <si>
    <t>47007525</t>
  </si>
  <si>
    <t>47004706</t>
  </si>
  <si>
    <t>47004597</t>
  </si>
  <si>
    <t>47005981</t>
  </si>
  <si>
    <t>47007011</t>
  </si>
  <si>
    <t>47005863</t>
  </si>
  <si>
    <t>47005841</t>
  </si>
  <si>
    <t>47006545</t>
  </si>
  <si>
    <t>47006697</t>
  </si>
  <si>
    <t>47004615</t>
  </si>
  <si>
    <t>47006651</t>
  </si>
  <si>
    <t>47007631</t>
  </si>
  <si>
    <t>47011218</t>
  </si>
  <si>
    <t>47007641</t>
  </si>
  <si>
    <t>47010883</t>
  </si>
  <si>
    <t>47006855</t>
  </si>
  <si>
    <t>47011206</t>
  </si>
  <si>
    <t>47011747</t>
  </si>
  <si>
    <t>47011772</t>
  </si>
  <si>
    <t>47006302</t>
  </si>
  <si>
    <t>47007112</t>
  </si>
  <si>
    <t>47011863</t>
  </si>
  <si>
    <t>47006314</t>
  </si>
  <si>
    <t>47007094</t>
  </si>
  <si>
    <t>47003775</t>
  </si>
  <si>
    <t>47004500</t>
  </si>
  <si>
    <t>47006284</t>
  </si>
  <si>
    <t>47004937</t>
  </si>
  <si>
    <t>47004639</t>
  </si>
  <si>
    <t>47011024</t>
  </si>
  <si>
    <t>47005747</t>
  </si>
  <si>
    <t>47007744</t>
  </si>
  <si>
    <t>47011668</t>
  </si>
  <si>
    <t>47011759</t>
  </si>
  <si>
    <t>47011851</t>
  </si>
  <si>
    <t>47011115</t>
  </si>
  <si>
    <t>47004317</t>
  </si>
  <si>
    <t>47011036</t>
  </si>
  <si>
    <t>47011589</t>
  </si>
  <si>
    <t>47010913</t>
  </si>
  <si>
    <t>47006156</t>
  </si>
  <si>
    <t>47010974</t>
  </si>
  <si>
    <t>47011103</t>
  </si>
  <si>
    <t>47011279</t>
  </si>
  <si>
    <t>47010925</t>
  </si>
  <si>
    <t>47004573</t>
  </si>
  <si>
    <t>47011127</t>
  </si>
  <si>
    <t>47003970</t>
  </si>
  <si>
    <t>47011048</t>
  </si>
  <si>
    <t>47005607</t>
  </si>
  <si>
    <t>47007781</t>
  </si>
  <si>
    <t>47004974</t>
  </si>
  <si>
    <t>47004251</t>
  </si>
  <si>
    <t>47007756</t>
  </si>
  <si>
    <t>47003842</t>
  </si>
  <si>
    <t>47003982</t>
  </si>
  <si>
    <t>47003544</t>
  </si>
  <si>
    <t>47003556</t>
  </si>
  <si>
    <t>47003571</t>
  </si>
  <si>
    <t>47003611</t>
  </si>
  <si>
    <t>47007653</t>
  </si>
  <si>
    <t>47004147</t>
  </si>
  <si>
    <t>47003659</t>
  </si>
  <si>
    <t>47003684</t>
  </si>
  <si>
    <t>47003787</t>
  </si>
  <si>
    <t>47003817</t>
  </si>
  <si>
    <t>47003829</t>
  </si>
  <si>
    <t>47003830</t>
  </si>
  <si>
    <t>47003878</t>
  </si>
  <si>
    <t>47003891</t>
  </si>
  <si>
    <t>47004068</t>
  </si>
  <si>
    <t>47004081</t>
  </si>
  <si>
    <t>47007628</t>
  </si>
  <si>
    <t>47004111</t>
  </si>
  <si>
    <t>47004135</t>
  </si>
  <si>
    <t>47004202</t>
  </si>
  <si>
    <t>47003593</t>
  </si>
  <si>
    <t>47004950</t>
  </si>
  <si>
    <t>47004214</t>
  </si>
  <si>
    <t>47004226</t>
  </si>
  <si>
    <t>47004238</t>
  </si>
  <si>
    <t>47004263</t>
  </si>
  <si>
    <t>47004329</t>
  </si>
  <si>
    <t>47004330</t>
  </si>
  <si>
    <t>47004354</t>
  </si>
  <si>
    <t>47004408</t>
  </si>
  <si>
    <t>47004433</t>
  </si>
  <si>
    <t>47004421</t>
  </si>
  <si>
    <t>47004469</t>
  </si>
  <si>
    <t>47004548</t>
  </si>
  <si>
    <t>47011802</t>
  </si>
  <si>
    <t>47004512</t>
  </si>
  <si>
    <t>47004810</t>
  </si>
  <si>
    <t>47003076</t>
  </si>
  <si>
    <t>47005073</t>
  </si>
  <si>
    <t>47007173</t>
  </si>
  <si>
    <t>47005310</t>
  </si>
  <si>
    <t>47011462</t>
  </si>
  <si>
    <t>47005322</t>
  </si>
  <si>
    <t>47010998</t>
  </si>
  <si>
    <t>47011723</t>
  </si>
  <si>
    <t>47007264</t>
  </si>
  <si>
    <t>47011292</t>
  </si>
  <si>
    <t>47005358</t>
  </si>
  <si>
    <t>47005085</t>
  </si>
  <si>
    <t>47011371</t>
  </si>
  <si>
    <t>47011280</t>
  </si>
  <si>
    <t>47011590</t>
  </si>
  <si>
    <t>47011632</t>
  </si>
  <si>
    <t>CP INF-PRI</t>
  </si>
  <si>
    <t>CP E.INF.</t>
  </si>
  <si>
    <t>E DANZA</t>
  </si>
  <si>
    <t>E MUSICA</t>
  </si>
  <si>
    <t>CPR ED F.</t>
  </si>
  <si>
    <t>CPR INF</t>
  </si>
  <si>
    <t>CEO</t>
  </si>
  <si>
    <t>C. INTEG. F.P.</t>
  </si>
  <si>
    <t>I.E.S.O.</t>
  </si>
  <si>
    <t>CP PRI</t>
  </si>
  <si>
    <t>CPR INF-PRI-SEC</t>
  </si>
  <si>
    <t>IES</t>
  </si>
  <si>
    <t>CEA</t>
  </si>
  <si>
    <t>EOES GENERAL</t>
  </si>
  <si>
    <t>SECC. DE E.O.I</t>
  </si>
  <si>
    <t>CEXTRAN ESP</t>
  </si>
  <si>
    <t>CPR INF-PRI</t>
  </si>
  <si>
    <t>A. MILITAR</t>
  </si>
  <si>
    <t>AULA EDUCATIVA</t>
  </si>
  <si>
    <t>C.F.I.E.</t>
  </si>
  <si>
    <t>CENTRO DE RECURSOS DE EDUACIÓN INTERCULTURAL</t>
  </si>
  <si>
    <t>CP EE</t>
  </si>
  <si>
    <t>CPR MUS</t>
  </si>
  <si>
    <t>EA Y SUP C Y R</t>
  </si>
  <si>
    <t>EOES ESPECEFICO</t>
  </si>
  <si>
    <t>EOI</t>
  </si>
  <si>
    <t>EQUIPO</t>
  </si>
  <si>
    <t>CAU EL MUS</t>
  </si>
  <si>
    <t>CAU PR DANZA</t>
  </si>
  <si>
    <t>CAU PR MUS</t>
  </si>
  <si>
    <t>CAU SU ARTE DRA</t>
  </si>
  <si>
    <t>CPASDI</t>
  </si>
  <si>
    <t>CPEA</t>
  </si>
  <si>
    <t>CPR EE</t>
  </si>
  <si>
    <t>CPR ES</t>
  </si>
  <si>
    <t>CPR FPE</t>
  </si>
  <si>
    <t>CPR PRI</t>
  </si>
  <si>
    <t>CPR PRI-SEC</t>
  </si>
  <si>
    <t>MIGUEL DE CERVANTES</t>
  </si>
  <si>
    <t>MIGUEL DELIBES</t>
  </si>
  <si>
    <t>ARCO IRIS</t>
  </si>
  <si>
    <t>MINI COLE</t>
  </si>
  <si>
    <t>ELVIRA LINDO GARRIDO</t>
  </si>
  <si>
    <t>KANTIC@ARROYO</t>
  </si>
  <si>
    <t>MARGARITA SALAS</t>
  </si>
  <si>
    <t>RAIMUNDO DE BLAS SAZ</t>
  </si>
  <si>
    <t>ESCUELA MUNICIPAL DE DANZA DE ARROYO DE LA ENCOMIENDA</t>
  </si>
  <si>
    <t>ESCUELA MUNICIPAL DE MÚSICA DE ARROYO DE LA ENCOMIENDA</t>
  </si>
  <si>
    <t>CENTRO PRIVADO DE FORMACIÓN DE FÚTBOL Y FÚTBOL SALA DE LA F.C.Y.L.F</t>
  </si>
  <si>
    <t>LA NUBE</t>
  </si>
  <si>
    <t>LLANO ALTO</t>
  </si>
  <si>
    <t>CAMPOS DE CASTILLA</t>
  </si>
  <si>
    <t>TIERRAS DE MEDINA</t>
  </si>
  <si>
    <t>BOECILLO</t>
  </si>
  <si>
    <t>LOS ENANITOS</t>
  </si>
  <si>
    <t>SAN CRISTÓBAL</t>
  </si>
  <si>
    <t>ESCUELA INFANTIL DEL PARQUE TECNOLÓGICO</t>
  </si>
  <si>
    <t>TAMBORES DE PAZ</t>
  </si>
  <si>
    <t>MELQUIADES HIDALGO</t>
  </si>
  <si>
    <t>JORGE GUILLÉN</t>
  </si>
  <si>
    <t>EL CARPIO</t>
  </si>
  <si>
    <t>SAN SEBASTIÁN</t>
  </si>
  <si>
    <t>SAN RAFAEL DE LA SANTA ESPINA</t>
  </si>
  <si>
    <t>FLORIDA DEL DUERO</t>
  </si>
  <si>
    <t>TRAVIESOS</t>
  </si>
  <si>
    <t>ANA DE AUSTRIA</t>
  </si>
  <si>
    <t>CIGALES</t>
  </si>
  <si>
    <t>DUENDES</t>
  </si>
  <si>
    <t>GLORIA FUERTES</t>
  </si>
  <si>
    <t>FÉLIX CUADRADO LOMAS</t>
  </si>
  <si>
    <t>JOAQUÍN DÍAZ</t>
  </si>
  <si>
    <t>SAN ROQUE</t>
  </si>
  <si>
    <t>JUAN DE RODRIGO</t>
  </si>
  <si>
    <t>LA ESGUEVA</t>
  </si>
  <si>
    <t>EPI Y BLAS</t>
  </si>
  <si>
    <t>TERESA REVILLA</t>
  </si>
  <si>
    <t>DUENDECILLOS</t>
  </si>
  <si>
    <t>ENTREVIÑAS</t>
  </si>
  <si>
    <t>EDELWEISS-EL SOTO</t>
  </si>
  <si>
    <t>ÍSCAR</t>
  </si>
  <si>
    <t>ÁLVAR FÁÑEZ</t>
  </si>
  <si>
    <t>ESCUELA MUNICIPAL DE MÚSICA DE ISCAR</t>
  </si>
  <si>
    <t>SANTO TOMÁS DE AQUINO</t>
  </si>
  <si>
    <t>DE LAGUNA DE DUERO</t>
  </si>
  <si>
    <t>COLORINES</t>
  </si>
  <si>
    <t>PINTO-PINTO</t>
  </si>
  <si>
    <t>VEO VEO</t>
  </si>
  <si>
    <t>EL ABROJO</t>
  </si>
  <si>
    <t>LA LAGUNA</t>
  </si>
  <si>
    <t>LOS VALLES</t>
  </si>
  <si>
    <t>MIGUEL HERNÁNDEZ</t>
  </si>
  <si>
    <t>NUESTRA SEÑORA DEL VILLAR</t>
  </si>
  <si>
    <t>ESCUELA MUNICIPAL DE MÚSICA</t>
  </si>
  <si>
    <t>EQUIPO GENERAL</t>
  </si>
  <si>
    <t>LAS SALINAS</t>
  </si>
  <si>
    <t>MARÍA MOLINER</t>
  </si>
  <si>
    <t>LYCÉE FRANÇAIS DE VALLADOLID</t>
  </si>
  <si>
    <t>COLORÍN COLORADO</t>
  </si>
  <si>
    <t>RÍO ERESMA</t>
  </si>
  <si>
    <t>SAN FRANCISCO</t>
  </si>
  <si>
    <t>VALDECEA</t>
  </si>
  <si>
    <t>DE MEDINA DE RIOSECO</t>
  </si>
  <si>
    <t>VIRGEN DE CASTILVIEJO</t>
  </si>
  <si>
    <t>CAMPOS GÓTICOS</t>
  </si>
  <si>
    <t>ESCUELA MUNICIPAL DE MÚSICA TIERRA DE CAMPOS</t>
  </si>
  <si>
    <t>CAMPOS Y TOROZOS</t>
  </si>
  <si>
    <t>SAN VICENTE DE PAÚL</t>
  </si>
  <si>
    <t>DE MEDINA DEL CAMPO</t>
  </si>
  <si>
    <t>BERNAL DÍAZ DEL CASTILLO</t>
  </si>
  <si>
    <t>CASTILLO DE COLORES</t>
  </si>
  <si>
    <t>CLEMENTE FERNÁNDEZ DE LA DEVESA</t>
  </si>
  <si>
    <t>NUESTRA SEÑORA DE LAS MERCEDES</t>
  </si>
  <si>
    <t>OBISPO BARRIENTOS</t>
  </si>
  <si>
    <t>ESCUELA MUNICIPAL DE DANZA DE MEDINA DEL CAMPO</t>
  </si>
  <si>
    <t>EMPERADOR CARLOS</t>
  </si>
  <si>
    <t>GÓMEZ PEREIRA</t>
  </si>
  <si>
    <t>LOPE DE VEGA</t>
  </si>
  <si>
    <t>SAN JOSÉ</t>
  </si>
  <si>
    <t>SAN JUAN DE LA CRUZ</t>
  </si>
  <si>
    <t>EL PRADO</t>
  </si>
  <si>
    <t>MOJADOS</t>
  </si>
  <si>
    <t>TIERRA DE PINARES</t>
  </si>
  <si>
    <t>RIBERA DEL CEGA</t>
  </si>
  <si>
    <t>MONTEMAYOR DE PILILLA</t>
  </si>
  <si>
    <t>ROSA CHACEL</t>
  </si>
  <si>
    <t>LA BESANA</t>
  </si>
  <si>
    <t>DE OLMEDO</t>
  </si>
  <si>
    <t>ALBORADA</t>
  </si>
  <si>
    <t>TOMÁS ROMOJARO</t>
  </si>
  <si>
    <t>ESCUELA MUNICIPAL DE MÚSICA VILLA DE OLMEDO</t>
  </si>
  <si>
    <t>ALFONSO VI</t>
  </si>
  <si>
    <t>EUROPA</t>
  </si>
  <si>
    <t>BABYLANDIA - LA CASA DE LOS NIÑOS</t>
  </si>
  <si>
    <t>VIRGEN DE SACEDÓN</t>
  </si>
  <si>
    <t>PINARES DE PEDRAJAS</t>
  </si>
  <si>
    <t>DE PEÑAFIEL</t>
  </si>
  <si>
    <t>PEÑAFIEL</t>
  </si>
  <si>
    <t>LA VILLA</t>
  </si>
  <si>
    <t>ESCUELA MUNICIPAL DE MÚSICA DE PEÑAFIEL</t>
  </si>
  <si>
    <t>CONDE LUCANOR</t>
  </si>
  <si>
    <t>LA INMACULADA</t>
  </si>
  <si>
    <t>PÍO DEL RÍO HORTEGA</t>
  </si>
  <si>
    <t>SAN MIGUEL</t>
  </si>
  <si>
    <t>POZALDEZ</t>
  </si>
  <si>
    <t>NUESTRA SEÑORA DEL DUERO</t>
  </si>
  <si>
    <t>RIBERA DEL DUERO</t>
  </si>
  <si>
    <t>LA RANITA</t>
  </si>
  <si>
    <t>MARÍA MONTESSORI</t>
  </si>
  <si>
    <t>ESCUELA MUNICIPAL DE MÚSICA PICO DE URIS</t>
  </si>
  <si>
    <t>SAN JUAN BAUTISTA DE RODILANA</t>
  </si>
  <si>
    <t>NUESTRA SEÑORA DE LA ASUNCIÓN</t>
  </si>
  <si>
    <t>ARROYO</t>
  </si>
  <si>
    <t>NICOMEDES SANZ</t>
  </si>
  <si>
    <t>CÉSAR BEDOYA</t>
  </si>
  <si>
    <t>ISABEL DE CASTILLA</t>
  </si>
  <si>
    <t>SIMANCAS</t>
  </si>
  <si>
    <t>LOS ZUMACALES</t>
  </si>
  <si>
    <t>PUENTE DE SIMANCAS</t>
  </si>
  <si>
    <t>ESCUELA MUNICIPAL DE MÚSICA DE SIMANCAS</t>
  </si>
  <si>
    <t>PEÑALBA</t>
  </si>
  <si>
    <t>PINOALBAR</t>
  </si>
  <si>
    <t>VILLA DEL DUERO</t>
  </si>
  <si>
    <t>PETER PAN</t>
  </si>
  <si>
    <t>PEDRO I</t>
  </si>
  <si>
    <t>ESCUELA MUNICIPAL DE MUSICA DE TORDESILLAS</t>
  </si>
  <si>
    <t>ALEJANDRÍA</t>
  </si>
  <si>
    <t>JUANA I DE CASTILLA</t>
  </si>
  <si>
    <t>DIVINA PROVIDENCIA</t>
  </si>
  <si>
    <t>PADRE HOYOS</t>
  </si>
  <si>
    <t>DE TUDELA DE DUERO</t>
  </si>
  <si>
    <t>LOLA HERRERA</t>
  </si>
  <si>
    <t>PINODUERO</t>
  </si>
  <si>
    <t>RÍO DUERO</t>
  </si>
  <si>
    <t>LA MILAGROSA</t>
  </si>
  <si>
    <t>ACADEMIA DE CABALLERÍA</t>
  </si>
  <si>
    <t>HOSPITAL CLÍNICO UNIVERSITARIO</t>
  </si>
  <si>
    <t>HOSPITAL DEL RÍO HORTEGA</t>
  </si>
  <si>
    <t>PSIQUIATRÍA INFANTO-JUVENIL (H.Clínico)</t>
  </si>
  <si>
    <t>JUAN DE HERRERA</t>
  </si>
  <si>
    <t>CENTRO DE FORMACIÓN DEL PROFESORADO E INNOVACIÓN EDUCATIVA DE VALLADOLID</t>
  </si>
  <si>
    <t>CENTRO DE FORMACIÓN DEL PROFESORADO EN IDIOMAS</t>
  </si>
  <si>
    <t>FELIPE II</t>
  </si>
  <si>
    <t>LA VICTORIA</t>
  </si>
  <si>
    <t>MURO</t>
  </si>
  <si>
    <t>ZAMBRANA</t>
  </si>
  <si>
    <t>AMANECER</t>
  </si>
  <si>
    <t>CAMPANILLA</t>
  </si>
  <si>
    <t>CASA CUNA</t>
  </si>
  <si>
    <t>CASCANUECES</t>
  </si>
  <si>
    <t>EL GLOBO</t>
  </si>
  <si>
    <t>EL PRINCIPITO</t>
  </si>
  <si>
    <t>EL TOBOGÁN</t>
  </si>
  <si>
    <t>FANTASÍA</t>
  </si>
  <si>
    <t>LA CIGÜEÑA</t>
  </si>
  <si>
    <t>LA COMETA</t>
  </si>
  <si>
    <t>MAFALDA Y GUILLE</t>
  </si>
  <si>
    <t>PLATERO</t>
  </si>
  <si>
    <t>NÚMERO 1</t>
  </si>
  <si>
    <t>ALONSO BERRUGUETE</t>
  </si>
  <si>
    <t>ANTONIO ALLÚE MORER</t>
  </si>
  <si>
    <t>ANTONIO GARCÍA QUINTANA</t>
  </si>
  <si>
    <t>ANTONIO MACHADO</t>
  </si>
  <si>
    <t>CARDENAL MENDOZA</t>
  </si>
  <si>
    <t>CRISTÓBAL COLÓN</t>
  </si>
  <si>
    <t>EL PERAL</t>
  </si>
  <si>
    <t>FEDERICO GARCÍA LORCA</t>
  </si>
  <si>
    <t>FRANCISCO DE QUEVEDO Y VILLEGAS</t>
  </si>
  <si>
    <t>FRANCISCO GINER DE LOS RÍOS</t>
  </si>
  <si>
    <t>FRANCISCO PINO</t>
  </si>
  <si>
    <t>FRAY LUIS DE LEÓN</t>
  </si>
  <si>
    <t>GABRIEL Y GALÁN</t>
  </si>
  <si>
    <t>GONZALO DE BERCEO</t>
  </si>
  <si>
    <t>GONZALO DE CÓRDOBA</t>
  </si>
  <si>
    <t>IGNACIO MARTÍN BARÓ</t>
  </si>
  <si>
    <t>ISABEL LA CATÓLICA</t>
  </si>
  <si>
    <t>JOSÉ ZORRILLA</t>
  </si>
  <si>
    <t>LEÓN FELIPE</t>
  </si>
  <si>
    <t>MACÍAS PICAVEA</t>
  </si>
  <si>
    <t>MARÍA DE MOLINA</t>
  </si>
  <si>
    <t>MARÍA TERESA ÍÑIGO DE TORO</t>
  </si>
  <si>
    <t>MARINA ESCOBAR</t>
  </si>
  <si>
    <t>MIGUEL ÍSCAR</t>
  </si>
  <si>
    <t>NARCISO ALONSO CORTÉS</t>
  </si>
  <si>
    <t>PABLO PICASSO</t>
  </si>
  <si>
    <t>PARQUE ALAMEDA</t>
  </si>
  <si>
    <t>PEDRO GÓMEZ BOSQUE</t>
  </si>
  <si>
    <t>PONCE DE LEÓN</t>
  </si>
  <si>
    <t>PROFESOR TIERNO GALVÁN</t>
  </si>
  <si>
    <t>SAN FERNANDO</t>
  </si>
  <si>
    <t>VICENTE ALEIXANDRE</t>
  </si>
  <si>
    <t>DE VALLADOLID</t>
  </si>
  <si>
    <t>MARIANO DE LAS HERAS</t>
  </si>
  <si>
    <t>EQUIPO ESPECÍFICO MOTÓRICOS</t>
  </si>
  <si>
    <t>EQUIPO GENERAL VALLADOLID 1</t>
  </si>
  <si>
    <t>EQUIPO GENERAL VALLADOLID 2</t>
  </si>
  <si>
    <t>EQUIPO GENERAL VALLADOLID 3</t>
  </si>
  <si>
    <t>EQUIPO GENERAL VALLADOLID 4</t>
  </si>
  <si>
    <t>E.O.I.DE VALLADOLID</t>
  </si>
  <si>
    <t>EQUIPO DE ATENCIÓN AL ALUMNADO CON SUPERDOTACIÓN INTLECTUAL</t>
  </si>
  <si>
    <t>EQUIPO DE ATENCIÓN AL ALUMNADO CON TRANSTORNOS DE CONDUCTA, sede de Valladolid</t>
  </si>
  <si>
    <t>ANTONIO TOVAR</t>
  </si>
  <si>
    <t>ARCA REAL</t>
  </si>
  <si>
    <t>CONDESA EYLO ALFONSO</t>
  </si>
  <si>
    <t>DELICIAS</t>
  </si>
  <si>
    <t>DIEGO DE PRAVES</t>
  </si>
  <si>
    <t>EMILIO FERRARI</t>
  </si>
  <si>
    <t>GALILEO</t>
  </si>
  <si>
    <t>JOSÉ JIMÉNEZ LOZANO</t>
  </si>
  <si>
    <t>JUAN DE JUNI</t>
  </si>
  <si>
    <t>JULIÁN MARÍAS</t>
  </si>
  <si>
    <t>LA MERCED</t>
  </si>
  <si>
    <t>LEOPOLDO CANO</t>
  </si>
  <si>
    <t>NÚÑEZ DE ARCE</t>
  </si>
  <si>
    <t>PARQUESOL</t>
  </si>
  <si>
    <t>PINAR DE LA RUBIA</t>
  </si>
  <si>
    <t>RAMÓN Y CAJAL</t>
  </si>
  <si>
    <t>RIBERA DE CASTILLA</t>
  </si>
  <si>
    <t>VEGA DEL PRADO</t>
  </si>
  <si>
    <t>ZORRILLA</t>
  </si>
  <si>
    <t>CASTILLA</t>
  </si>
  <si>
    <t>MODULANDO</t>
  </si>
  <si>
    <t>ESCUELA PROFESIONAL DE DANZA DE CASTILLA Y LEÓN</t>
  </si>
  <si>
    <t>ALFONSO X EL SABIO</t>
  </si>
  <si>
    <t>CASTILLA DOS</t>
  </si>
  <si>
    <t>PIANÍSIMO</t>
  </si>
  <si>
    <t>ESCUELA SUPERIOR DE ARTE DRAMÁTICO DE CASTILLA Y LEÓN</t>
  </si>
  <si>
    <t>SCHOOL OF DESIGN</t>
  </si>
  <si>
    <t>CENTRO DE DISEÑO, ESI VALLADOLID</t>
  </si>
  <si>
    <t>MARÍA INMACULADA</t>
  </si>
  <si>
    <t>RONDILLA</t>
  </si>
  <si>
    <t>CENAFE</t>
  </si>
  <si>
    <t>EL CORRO</t>
  </si>
  <si>
    <t>EL PINO DE OBREGÓN</t>
  </si>
  <si>
    <t>INSTITUTO MÉDICO PEDAGÓGICO SAN JUAN DE DIOS</t>
  </si>
  <si>
    <t>OBRA SOCIAL DEL SANTUARIO NACIONAL DE LA GRAN PROMESA</t>
  </si>
  <si>
    <t>ALCAZARÉN</t>
  </si>
  <si>
    <t>GREGORIO FERNÁNDEZ</t>
  </si>
  <si>
    <t>GRIAL</t>
  </si>
  <si>
    <t>CENTRO DE FORMACIÓN PROFESIONAL TEMAT ESCUELA TÉCNICA</t>
  </si>
  <si>
    <t>CENTRO DIDÁCTICO</t>
  </si>
  <si>
    <t>ESCUELA SUPERIOR DE IMAGEN Y SONIDO ACEIMAR VALLADOLID</t>
  </si>
  <si>
    <t>LYCEUM</t>
  </si>
  <si>
    <t>MENESIANO SAN PEDRO REGALADO</t>
  </si>
  <si>
    <t>BABY LINGUA</t>
  </si>
  <si>
    <t>EL DESPERTADOR INFANTIL 2010</t>
  </si>
  <si>
    <t>EMAUS</t>
  </si>
  <si>
    <t>HUERTA DEL REY</t>
  </si>
  <si>
    <t>KID'S GARDEN</t>
  </si>
  <si>
    <t>KID'S GARDEN 2</t>
  </si>
  <si>
    <t>KID'S GARDEN 3</t>
  </si>
  <si>
    <t>LA CASA DE LOS NIÑOS</t>
  </si>
  <si>
    <t>LA DELICIA</t>
  </si>
  <si>
    <t>MAFALDA</t>
  </si>
  <si>
    <t>NAZARETH</t>
  </si>
  <si>
    <t>PEQUEÑA LUNA</t>
  </si>
  <si>
    <t>ROMER</t>
  </si>
  <si>
    <t>SAN ANTONIO</t>
  </si>
  <si>
    <t>SANTA CATALINA</t>
  </si>
  <si>
    <t>SANTA MÓNICA</t>
  </si>
  <si>
    <t>TRASTES</t>
  </si>
  <si>
    <t>LA INMACULADA CONCEPCIÓN</t>
  </si>
  <si>
    <t>NIÑO JESÚS</t>
  </si>
  <si>
    <t>AMOR DE DIOS</t>
  </si>
  <si>
    <t>APOSTOLADO DEL SAGRADO CORAZÓN DE JESÚS</t>
  </si>
  <si>
    <t>AVE MARÍA</t>
  </si>
  <si>
    <t>CENTRO CULTURAL VALLISOLETANO</t>
  </si>
  <si>
    <t>COLEGIO INTERNACIONAL DE VALLADOLID</t>
  </si>
  <si>
    <t>COLEGIO SAGRADO CORAZÓN-CORAZONISTAS</t>
  </si>
  <si>
    <t>COMPAÑÍA DE MARÍA</t>
  </si>
  <si>
    <t>CRISTO REY</t>
  </si>
  <si>
    <t>JESÚS Y MARÍA</t>
  </si>
  <si>
    <t>JUAN XXIII</t>
  </si>
  <si>
    <t>LA MILAGROSA Y SANTA FLORENTINA</t>
  </si>
  <si>
    <t>LESTONNAC</t>
  </si>
  <si>
    <t>NUESTRA SEÑORA DE LA CONSOLACIÓN</t>
  </si>
  <si>
    <t>NUESTRA SEÑORA DE LOURDES</t>
  </si>
  <si>
    <t>NUESTRA SEÑORA DEL CARMEN</t>
  </si>
  <si>
    <t>NUESTRA SEÑORA DEL PILAR</t>
  </si>
  <si>
    <t>NUESTRA SEÑORA DEL ROSARIO</t>
  </si>
  <si>
    <t>PATROCINIO SAN JOSÉ</t>
  </si>
  <si>
    <t>RAFAELA MARÍA</t>
  </si>
  <si>
    <t>REINADO DEL CORAZÓN DE JESÚS Y NUESTRA SEÑORA DEL PILAR</t>
  </si>
  <si>
    <t>SAGRADA FAMILIA</t>
  </si>
  <si>
    <t>SAGRADO CORAZÓN</t>
  </si>
  <si>
    <t>SAN AGUSTÍN</t>
  </si>
  <si>
    <t>SAN FRANCISCO DE ASÍS</t>
  </si>
  <si>
    <t>SAN JUAN BAUTISTA DE LA SALLE</t>
  </si>
  <si>
    <t>SAN VIATOR</t>
  </si>
  <si>
    <t>SANTA MARÍA LA REAL DE HUELGAS</t>
  </si>
  <si>
    <t>SANTA MARÍA MICAELA</t>
  </si>
  <si>
    <t>SANTA TERESA DE JESÚS</t>
  </si>
  <si>
    <t>VIRGEN NIÑA</t>
  </si>
  <si>
    <t>EL PUENTE AZUL</t>
  </si>
  <si>
    <t>SEMINARIO MENOR DIOCESANO</t>
  </si>
  <si>
    <t>SEMINARIO SAGRADA FAMILIA</t>
  </si>
  <si>
    <t>SAGRADOS CORAZONES</t>
  </si>
  <si>
    <t>VILLAS DEL SEQUILLO</t>
  </si>
  <si>
    <t>TIERRA DE CAMPOS</t>
  </si>
  <si>
    <t>ESCUELA MUNICIPAL DE MÚSICA DE VILLALÓN DE CAMPOS</t>
  </si>
  <si>
    <t>EL TRENECITO</t>
  </si>
  <si>
    <t>EL PÁRAMO</t>
  </si>
  <si>
    <t>PEQUENUBLA</t>
  </si>
  <si>
    <t>DE VILORIA DEL HENAR</t>
  </si>
  <si>
    <t>5 LOBITOS</t>
  </si>
  <si>
    <t>CAÑO DORADO</t>
  </si>
  <si>
    <t>VIOLETA MONREAL</t>
  </si>
  <si>
    <t>VIRGEN DE SAN LORENZO</t>
  </si>
  <si>
    <t>Año acad.</t>
  </si>
  <si>
    <r>
      <rPr>
        <b/>
        <sz val="10"/>
        <color indexed="10"/>
        <rFont val="Arial"/>
        <family val="2"/>
      </rPr>
      <t>CIE</t>
    </r>
    <r>
      <rPr>
        <b/>
        <vertAlign val="superscript"/>
        <sz val="10"/>
        <color indexed="10"/>
        <rFont val="Arial"/>
        <family val="2"/>
      </rPr>
      <t>(1)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/ Núm.</t>
    </r>
  </si>
  <si>
    <t>Nº Total Ausencias</t>
  </si>
  <si>
    <t>ALAEJOS</t>
  </si>
  <si>
    <t>ALDEAMAYOR DE SAN MARTIN</t>
  </si>
  <si>
    <t>ARROYO DE LA ENCOMIENDA</t>
  </si>
  <si>
    <t>ATAQUINES</t>
  </si>
  <si>
    <t>BECILLA DE VALDERADUEY</t>
  </si>
  <si>
    <t>BOBADILLA DEL CAMPO</t>
  </si>
  <si>
    <t>CABEZON DE PISUERGA</t>
  </si>
  <si>
    <t>CAMPASPERO</t>
  </si>
  <si>
    <t>CARPIO</t>
  </si>
  <si>
    <t>CASTROMONTE</t>
  </si>
  <si>
    <t>CASTRONUÑO</t>
  </si>
  <si>
    <t>CISTERNIGA</t>
  </si>
  <si>
    <t>COGECES DE ISCAR</t>
  </si>
  <si>
    <t>COGECES DEL MONTE</t>
  </si>
  <si>
    <t>ESGUEVILLAS DE ESGUEVA</t>
  </si>
  <si>
    <t>FLECHA (LA)</t>
  </si>
  <si>
    <t>FRESNO EL VIEJO</t>
  </si>
  <si>
    <t>FUENSALDAÑA</t>
  </si>
  <si>
    <t>HERRERA DE DUERO</t>
  </si>
  <si>
    <t>ISCAR</t>
  </si>
  <si>
    <t>LAGUNA DE DUERO</t>
  </si>
  <si>
    <t>MATAPOZUELOS</t>
  </si>
  <si>
    <t>MAYORGA</t>
  </si>
  <si>
    <t>MEDINA DE RIOSECO</t>
  </si>
  <si>
    <t>MEDINA DEL CAMPO</t>
  </si>
  <si>
    <t>MEGECES</t>
  </si>
  <si>
    <t>MOTA DEL MARQUES</t>
  </si>
  <si>
    <t>NAVA DEL REY</t>
  </si>
  <si>
    <t>OLMEDO</t>
  </si>
  <si>
    <t>PEDRAJA DE PORTILLO (LA)</t>
  </si>
  <si>
    <t>PEDRAJAS DE SAN ESTEBAN</t>
  </si>
  <si>
    <t>PORTILLO</t>
  </si>
  <si>
    <t>POZAL DE GALLINAS</t>
  </si>
  <si>
    <t>PUENTE DUERO-ESPARRAGAL</t>
  </si>
  <si>
    <t>QUINTANILLA DE ONESIMO</t>
  </si>
  <si>
    <t>RENEDO DE ESGUEVA</t>
  </si>
  <si>
    <t>RODILANA</t>
  </si>
  <si>
    <t>RUEDA</t>
  </si>
  <si>
    <t>SAN MIGUEL DEL ARROYO</t>
  </si>
  <si>
    <t>SANTOVENIA DE PISUERGA</t>
  </si>
  <si>
    <t>SECA (LA)</t>
  </si>
  <si>
    <t>SERRADA</t>
  </si>
  <si>
    <t>TORDESILLAS</t>
  </si>
  <si>
    <t>TORRELOBATON</t>
  </si>
  <si>
    <t>TUDELA DE DUERO</t>
  </si>
  <si>
    <t>VALDESTILLAS</t>
  </si>
  <si>
    <t>VALLADOLID</t>
  </si>
  <si>
    <t>VALORIA LA BUENA</t>
  </si>
  <si>
    <t>VIANA DE CEGA</t>
  </si>
  <si>
    <t>VILLABRAGIMA</t>
  </si>
  <si>
    <t>VILLALON DE CAMPOS</t>
  </si>
  <si>
    <t>VILLANUBLA</t>
  </si>
  <si>
    <t>VILLANUEVA DE DUERO</t>
  </si>
  <si>
    <t>VILORIA</t>
  </si>
  <si>
    <t>ZARATAN</t>
  </si>
  <si>
    <t>Código</t>
  </si>
  <si>
    <t>TDGEN</t>
  </si>
  <si>
    <t>Localidad</t>
  </si>
  <si>
    <t>Provincia</t>
  </si>
  <si>
    <t>Id. de actuación</t>
  </si>
  <si>
    <t>Absentismo</t>
  </si>
  <si>
    <t>Nombre libro</t>
  </si>
  <si>
    <t>ENTRE RÍOS</t>
  </si>
  <si>
    <t>VALLADOLID \ CP INF-PRI _ ENTRE RÍOS \ 47003532</t>
  </si>
  <si>
    <t>ATENEA</t>
  </si>
  <si>
    <t>47011981</t>
  </si>
  <si>
    <t xml:space="preserve">ARROYO DE LA ENCOMIENDA \ I.E.S.O. _ARROYO DE LA ENCOMIENDA \ 47011981 </t>
  </si>
  <si>
    <t>ARROYO DE LA ENCOMIENDA \ CP INF-PRI _ ATENEA \ 47011796</t>
  </si>
  <si>
    <t>47011930</t>
  </si>
  <si>
    <t>INTRAS PARQUESOL</t>
  </si>
  <si>
    <t>VALLADOLID \ CPR FPE _ INTRAS PARQUESOL \ 47011930</t>
  </si>
  <si>
    <t>2021-2022</t>
  </si>
  <si>
    <t>2022-2023</t>
  </si>
  <si>
    <t>2023-2024</t>
  </si>
  <si>
    <t>2024-2025</t>
  </si>
  <si>
    <t>2025-2026</t>
  </si>
  <si>
    <t>47012065</t>
  </si>
  <si>
    <t>LA CISTÉRNIGA</t>
  </si>
  <si>
    <t>CISTÉRNIGA \ I.E.S.O. _ LA CISTÉRNIGA \ 47012065</t>
  </si>
  <si>
    <t>PINARES DE CEGA</t>
  </si>
  <si>
    <t>VIANA DE CEGA \ CP INF-PRI _ PINARES DE CEGA \ 47005073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</si>
</sst>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d\-mm\-yy;@"/>
  </numFmts>
  <fonts count="2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vertAlign val="superscript"/>
      <sz val="10"/>
      <color indexed="10"/>
      <name val="Arial"/>
      <family val="2"/>
    </font>
    <font>
      <sz val="9"/>
      <name val="Arial"/>
      <family val="2"/>
    </font>
    <font>
      <b/>
      <sz val="9"/>
      <color indexed="30"/>
      <name val="Arial"/>
      <family val="2"/>
    </font>
    <font>
      <b/>
      <sz val="9"/>
      <color indexed="17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name val="Trebuchet MS"/>
      <family val="2"/>
    </font>
    <font>
      <sz val="8"/>
      <color indexed="10"/>
      <name val="Trebuchet MS"/>
      <family val="2"/>
    </font>
    <font>
      <i/>
      <sz val="9"/>
      <name val="Arial"/>
      <family val="2"/>
    </font>
    <font>
      <b/>
      <sz val="11"/>
      <color rgb="FF002060"/>
      <name val="Arial"/>
      <family val="2"/>
    </font>
    <font>
      <i/>
      <sz val="9"/>
      <color theme="0" tint="-0.499984740745262"/>
      <name val="Arial"/>
      <family val="2"/>
    </font>
    <font>
      <b/>
      <sz val="10"/>
      <color rgb="FF002060"/>
      <name val="Arial"/>
      <family val="2"/>
    </font>
    <font>
      <b/>
      <i/>
      <sz val="12"/>
      <color theme="0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9"/>
      </left>
      <right/>
      <top style="thick">
        <color indexed="31"/>
      </top>
      <bottom style="thick">
        <color indexed="31"/>
      </bottom>
      <diagonal/>
    </border>
    <border>
      <left/>
      <right/>
      <top style="thick">
        <color indexed="31"/>
      </top>
      <bottom style="thick">
        <color indexed="3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indent="2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horizontal="left" vertical="center"/>
      <protection locked="0"/>
    </xf>
    <xf numFmtId="49" fontId="10" fillId="0" borderId="7" xfId="0" applyNumberFormat="1" applyFont="1" applyBorder="1" applyAlignment="1" applyProtection="1">
      <alignment horizontal="left" vertical="center"/>
      <protection locked="0"/>
    </xf>
    <xf numFmtId="164" fontId="10" fillId="0" borderId="7" xfId="0" applyNumberFormat="1" applyFont="1" applyBorder="1" applyAlignment="1" applyProtection="1">
      <alignment horizontal="center" vertical="center"/>
      <protection locked="0"/>
    </xf>
    <xf numFmtId="164" fontId="10" fillId="0" borderId="7" xfId="0" applyNumberFormat="1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center" vertical="center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49" fontId="10" fillId="0" borderId="9" xfId="0" applyNumberFormat="1" applyFont="1" applyBorder="1" applyAlignment="1" applyProtection="1">
      <alignment horizontal="left" vertical="center"/>
      <protection locked="0"/>
    </xf>
    <xf numFmtId="49" fontId="10" fillId="0" borderId="5" xfId="0" applyNumberFormat="1" applyFont="1" applyBorder="1" applyAlignment="1" applyProtection="1">
      <alignment horizontal="left" vertical="center"/>
      <protection locked="0"/>
    </xf>
    <xf numFmtId="164" fontId="10" fillId="0" borderId="5" xfId="0" applyNumberFormat="1" applyFont="1" applyBorder="1" applyAlignment="1" applyProtection="1">
      <alignment horizontal="center" vertical="center"/>
      <protection locked="0"/>
    </xf>
    <xf numFmtId="164" fontId="10" fillId="0" borderId="5" xfId="0" applyNumberFormat="1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center"/>
    </xf>
    <xf numFmtId="0" fontId="10" fillId="0" borderId="10" xfId="0" applyFont="1" applyBorder="1" applyAlignment="1" applyProtection="1">
      <alignment horizontal="center" vertical="center"/>
      <protection locked="0"/>
    </xf>
    <xf numFmtId="49" fontId="10" fillId="0" borderId="11" xfId="0" applyNumberFormat="1" applyFont="1" applyBorder="1" applyAlignment="1" applyProtection="1">
      <alignment horizontal="left" vertical="center"/>
      <protection locked="0"/>
    </xf>
    <xf numFmtId="49" fontId="10" fillId="0" borderId="12" xfId="0" applyNumberFormat="1" applyFont="1" applyBorder="1" applyAlignment="1" applyProtection="1">
      <alignment horizontal="left" vertical="center"/>
      <protection locked="0"/>
    </xf>
    <xf numFmtId="164" fontId="10" fillId="0" borderId="12" xfId="0" applyNumberFormat="1" applyFont="1" applyBorder="1" applyAlignment="1" applyProtection="1">
      <alignment horizontal="center" vertical="center"/>
      <protection locked="0"/>
    </xf>
    <xf numFmtId="164" fontId="10" fillId="0" borderId="12" xfId="0" applyNumberFormat="1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2" fillId="0" borderId="12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>
      <alignment horizontal="center" vertical="center"/>
    </xf>
    <xf numFmtId="0" fontId="10" fillId="0" borderId="13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4" fillId="0" borderId="0" xfId="0" applyFo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4" fillId="7" borderId="0" xfId="0" applyFont="1" applyFill="1" applyAlignment="1">
      <alignment vertical="center"/>
    </xf>
    <xf numFmtId="0" fontId="16" fillId="2" borderId="0" xfId="0" applyFont="1" applyFill="1"/>
    <xf numFmtId="0" fontId="16" fillId="5" borderId="0" xfId="0" applyFont="1" applyFill="1"/>
    <xf numFmtId="0" fontId="17" fillId="6" borderId="0" xfId="0" applyFont="1" applyFill="1"/>
    <xf numFmtId="0" fontId="18" fillId="0" borderId="0" xfId="0" applyFont="1"/>
    <xf numFmtId="0" fontId="4" fillId="7" borderId="0" xfId="0" applyFont="1" applyFill="1" applyAlignment="1">
      <alignment horizontal="left" vertical="center"/>
    </xf>
    <xf numFmtId="0" fontId="14" fillId="7" borderId="14" xfId="0" applyFont="1" applyFill="1" applyBorder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7" borderId="0" xfId="0" applyFont="1" applyFill="1" applyAlignment="1">
      <alignment horizontal="left"/>
    </xf>
    <xf numFmtId="0" fontId="4" fillId="7" borderId="0" xfId="0" applyFont="1" applyFill="1" applyAlignment="1">
      <alignment vertical="center"/>
    </xf>
    <xf numFmtId="0" fontId="4" fillId="0" borderId="0" xfId="0" applyFont="1"/>
    <xf numFmtId="0" fontId="4" fillId="0" borderId="0" xfId="0" quotePrefix="1" applyFont="1"/>
    <xf numFmtId="0" fontId="4" fillId="0" borderId="0" xfId="0" applyFont="1" applyAlignment="1">
      <alignment horizontal="left" vertical="center"/>
    </xf>
    <xf numFmtId="0" fontId="4" fillId="7" borderId="0" xfId="0" applyFont="1" applyFill="1"/>
    <xf numFmtId="0" fontId="4" fillId="0" borderId="0" xfId="0" quotePrefix="1" applyFont="1" applyAlignment="1">
      <alignment horizontal="left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22" fillId="4" borderId="15" xfId="0" applyFont="1" applyFill="1" applyBorder="1" applyAlignment="1" applyProtection="1">
      <alignment horizontal="left" vertical="center" indent="1"/>
      <protection locked="0"/>
    </xf>
    <xf numFmtId="0" fontId="22" fillId="4" borderId="20" xfId="0" applyFont="1" applyFill="1" applyBorder="1" applyAlignment="1" applyProtection="1">
      <alignment horizontal="left" vertical="center" indent="1"/>
      <protection locked="0"/>
    </xf>
    <xf numFmtId="0" fontId="22" fillId="4" borderId="16" xfId="0" applyFont="1" applyFill="1" applyBorder="1" applyAlignment="1" applyProtection="1">
      <alignment horizontal="left" vertical="center" indent="1"/>
      <protection locked="0"/>
    </xf>
    <xf numFmtId="0" fontId="23" fillId="8" borderId="21" xfId="0" applyFont="1" applyFill="1" applyBorder="1" applyAlignment="1">
      <alignment horizontal="center" vertical="center" wrapText="1"/>
    </xf>
    <xf numFmtId="0" fontId="23" fillId="8" borderId="22" xfId="0" applyFont="1" applyFill="1" applyBorder="1" applyAlignment="1">
      <alignment horizontal="center" vertical="center" wrapText="1"/>
    </xf>
  </cellXfs>
  <cellStyles count="2">
    <cellStyle name="Euro" xfId="1" xr:uid="{00000000-0005-0000-0000-000000000000}"/>
    <cellStyle name="Normal" xfId="0" builtinId="0"/>
  </cellStyles>
  <dxfs count="1">
    <dxf>
      <fill>
        <patternFill>
          <bgColor rgb="FFFFFF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27</xdr:col>
      <xdr:colOff>167640</xdr:colOff>
      <xdr:row>0</xdr:row>
      <xdr:rowOff>152400</xdr:rowOff>
    </xdr:from>
    <xdr:to>
      <xdr:col>32</xdr:col>
      <xdr:colOff>205740</xdr:colOff>
      <xdr:row>4</xdr:row>
      <xdr:rowOff>53340</xdr:rowOff>
    </xdr:to>
    <xdr:pic>
      <xdr:nvPicPr>
        <xdr:cNvPr id="1288" name="3 Imagen" descr="N:\APE\_APE-EQUIPO\_APE-IMAGEN\Folleto\APE-Logo_img\ape_va_15-110x138px.png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7700" y="152400"/>
          <a:ext cx="118110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205740</xdr:colOff>
      <xdr:row>0</xdr:row>
      <xdr:rowOff>190500</xdr:rowOff>
    </xdr:from>
    <xdr:to>
      <xdr:col>2</xdr:col>
      <xdr:colOff>552450</xdr:colOff>
      <xdr:row>4</xdr:row>
      <xdr:rowOff>95250</xdr:rowOff>
    </xdr:to>
    <xdr:pic>
      <xdr:nvPicPr>
        <xdr:cNvPr id="1289" name="1 Imagen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90500"/>
          <a:ext cx="21412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V400"/>
  <sheetViews>
    <sheetView showGridLines="0" showRowColHeaders="0" tabSelected="1" zoomScale="140" zoomScaleNormal="140" workbookViewId="0">
      <pane xSplit="7" ySplit="7" topLeftCell="H8" activePane="bottomRight" state="frozen"/>
      <selection pane="topRight" activeCell="G1" sqref="G1"/>
      <selection pane="bottomLeft" activeCell="A11" sqref="A11"/>
      <selection pane="bottomRight" activeCell="D4" sqref="D4"/>
    </sheetView>
  </sheetViews>
  <sheetFormatPr baseColWidth="10" defaultColWidth="0" defaultRowHeight="13.2" zeroHeight="1" x14ac:dyDescent="0.25"/>
  <cols>
    <col min="1" max="1" width="3.6640625" style="62" customWidth="1"/>
    <col min="2" max="2" width="22.6640625" customWidth="1"/>
    <col min="3" max="3" width="32.6640625" customWidth="1"/>
    <col min="4" max="4" width="20.6640625" customWidth="1"/>
    <col min="5" max="5" width="10.6640625" customWidth="1"/>
    <col min="6" max="6" width="8" bestFit="1" customWidth="1"/>
    <col min="7" max="7" width="8.6640625" customWidth="1"/>
    <col min="8" max="38" width="3.33203125" customWidth="1"/>
    <col min="39" max="39" width="10.6640625" customWidth="1"/>
    <col min="40" max="41" width="8.109375" bestFit="1" customWidth="1"/>
    <col min="42" max="42" width="60.6640625" customWidth="1"/>
    <col min="43" max="43" width="2.6640625" customWidth="1"/>
    <col min="44" max="44" width="20.33203125" hidden="1" customWidth="1"/>
    <col min="45" max="46" width="12.6640625" hidden="1" customWidth="1"/>
    <col min="47" max="47" width="10.6640625" hidden="1" customWidth="1"/>
    <col min="48" max="48" width="12.6640625" hidden="1" customWidth="1"/>
    <col min="49" max="49" width="14.88671875" hidden="1" customWidth="1"/>
    <col min="50" max="50" width="18.33203125" hidden="1" customWidth="1"/>
    <col min="51" max="52" width="46.88671875" hidden="1" customWidth="1"/>
    <col min="53" max="53" width="57.6640625" hidden="1" customWidth="1"/>
    <col min="54" max="56" width="11.33203125" hidden="1" customWidth="1"/>
    <col min="57" max="57" width="16.33203125" hidden="1" customWidth="1"/>
    <col min="58" max="60" width="11.33203125" hidden="1" customWidth="1"/>
    <col min="61" max="61" width="22.33203125" hidden="1" customWidth="1"/>
    <col min="62" max="62" width="15.6640625" hidden="1" customWidth="1"/>
    <col min="63" max="64" width="20.6640625" hidden="1" customWidth="1"/>
    <col min="65" max="65" width="9.6640625" hidden="1" customWidth="1"/>
    <col min="66" max="66" width="14" hidden="1" customWidth="1"/>
    <col min="67" max="68" width="63" hidden="1" customWidth="1"/>
    <col min="69" max="69" width="71.6640625" hidden="1" customWidth="1"/>
    <col min="70" max="70" width="63" hidden="1" customWidth="1"/>
    <col min="71" max="72" width="71.6640625" hidden="1" customWidth="1"/>
    <col min="73" max="16384" width="11.33203125" hidden="1"/>
  </cols>
  <sheetData>
    <row r="1" spans="1:256" s="4" customFormat="1" ht="30" customHeight="1" thickTop="1" thickBot="1" x14ac:dyDescent="0.3">
      <c r="A1" s="61"/>
      <c r="D1" s="80" t="s">
        <v>34</v>
      </c>
      <c r="E1" s="81"/>
      <c r="F1" s="81"/>
      <c r="G1" s="81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73"/>
      <c r="AL1" s="73"/>
      <c r="AM1" s="73"/>
      <c r="AN1" s="73"/>
      <c r="AO1" s="73"/>
      <c r="AP1" s="11"/>
    </row>
    <row r="2" spans="1:256" s="4" customFormat="1" ht="20.100000000000001" customHeight="1" thickTop="1" x14ac:dyDescent="0.3">
      <c r="A2" s="61"/>
      <c r="C2" s="47" t="s">
        <v>5</v>
      </c>
      <c r="D2" s="77" t="s">
        <v>390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9"/>
      <c r="AR2" s="56" t="str">
        <f ca="1">MID(CELL("nombrearchivo",AF1),FIND("[",CELL("nombrearchivo",AF1))+1,FIND("]",CELL("nombrearchivo",AF1))-FIND("[",CELL("nombrearchivo",AF1))-1)</f>
        <v>00000000_Absentismo_Mes_2022_23-22.xlsx</v>
      </c>
      <c r="AS2" s="57" t="s">
        <v>1149</v>
      </c>
    </row>
    <row r="3" spans="1:256" s="4" customFormat="1" ht="10.199999999999999" customHeight="1" x14ac:dyDescent="0.25">
      <c r="A3" s="61"/>
    </row>
    <row r="4" spans="1:256" s="4" customFormat="1" ht="20.100000000000001" customHeight="1" x14ac:dyDescent="0.25">
      <c r="A4" s="61"/>
      <c r="C4" s="47" t="s">
        <v>35</v>
      </c>
      <c r="D4" s="14" t="s">
        <v>1162</v>
      </c>
      <c r="E4" s="47" t="s">
        <v>4</v>
      </c>
      <c r="F4" s="71" t="s">
        <v>6</v>
      </c>
      <c r="G4" s="72"/>
    </row>
    <row r="5" spans="1:256" s="4" customFormat="1" ht="10.199999999999999" customHeight="1" thickBot="1" x14ac:dyDescent="0.3">
      <c r="A5" s="61"/>
      <c r="E5" s="12"/>
      <c r="F5" s="12"/>
      <c r="G5" s="12"/>
      <c r="H5" s="12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</row>
    <row r="6" spans="1:256" s="4" customFormat="1" ht="15" customHeight="1" thickBot="1" x14ac:dyDescent="0.3">
      <c r="A6" s="61"/>
      <c r="H6" s="74" t="s">
        <v>36</v>
      </c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6"/>
    </row>
    <row r="7" spans="1:256" s="9" customFormat="1" ht="24.9" customHeight="1" thickBot="1" x14ac:dyDescent="0.3">
      <c r="A7" s="62"/>
      <c r="B7" s="8" t="s">
        <v>1086</v>
      </c>
      <c r="C7" s="5" t="s">
        <v>0</v>
      </c>
      <c r="D7" s="5" t="s">
        <v>1</v>
      </c>
      <c r="E7" s="5" t="s">
        <v>20</v>
      </c>
      <c r="F7" s="5" t="s">
        <v>26</v>
      </c>
      <c r="G7" s="5" t="s">
        <v>19</v>
      </c>
      <c r="H7" s="3">
        <v>1</v>
      </c>
      <c r="I7" s="3">
        <v>2</v>
      </c>
      <c r="J7" s="3">
        <v>3</v>
      </c>
      <c r="K7" s="3">
        <v>4</v>
      </c>
      <c r="L7" s="3">
        <v>5</v>
      </c>
      <c r="M7" s="3">
        <v>6</v>
      </c>
      <c r="N7" s="3">
        <v>7</v>
      </c>
      <c r="O7" s="3">
        <v>8</v>
      </c>
      <c r="P7" s="3">
        <v>9</v>
      </c>
      <c r="Q7" s="3">
        <v>10</v>
      </c>
      <c r="R7" s="3">
        <v>11</v>
      </c>
      <c r="S7" s="3">
        <v>12</v>
      </c>
      <c r="T7" s="3">
        <v>13</v>
      </c>
      <c r="U7" s="3">
        <v>14</v>
      </c>
      <c r="V7" s="3">
        <v>15</v>
      </c>
      <c r="W7" s="3">
        <v>16</v>
      </c>
      <c r="X7" s="3">
        <v>17</v>
      </c>
      <c r="Y7" s="3">
        <v>18</v>
      </c>
      <c r="Z7" s="3">
        <v>19</v>
      </c>
      <c r="AA7" s="3">
        <v>20</v>
      </c>
      <c r="AB7" s="3">
        <v>21</v>
      </c>
      <c r="AC7" s="3">
        <v>22</v>
      </c>
      <c r="AD7" s="3">
        <v>23</v>
      </c>
      <c r="AE7" s="3">
        <v>24</v>
      </c>
      <c r="AF7" s="3">
        <v>25</v>
      </c>
      <c r="AG7" s="3">
        <v>26</v>
      </c>
      <c r="AH7" s="3">
        <v>27</v>
      </c>
      <c r="AI7" s="3">
        <v>28</v>
      </c>
      <c r="AJ7" s="3">
        <v>29</v>
      </c>
      <c r="AK7" s="3">
        <v>30</v>
      </c>
      <c r="AL7" s="3">
        <v>31</v>
      </c>
      <c r="AM7" s="5" t="s">
        <v>1087</v>
      </c>
      <c r="AN7" s="5" t="s">
        <v>31</v>
      </c>
      <c r="AO7" s="6" t="s">
        <v>32</v>
      </c>
      <c r="AP7" s="7" t="s">
        <v>21</v>
      </c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s="25" customFormat="1" ht="18" customHeight="1" x14ac:dyDescent="0.25">
      <c r="A8" s="60">
        <v>1</v>
      </c>
      <c r="B8" s="15"/>
      <c r="C8" s="16"/>
      <c r="D8" s="16"/>
      <c r="E8" s="17"/>
      <c r="F8" s="18"/>
      <c r="G8" s="19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1">
        <f t="shared" ref="AM8:AM39" si="0">SUM(H8:AL8)</f>
        <v>0</v>
      </c>
      <c r="AN8" s="22"/>
      <c r="AO8" s="23">
        <f t="shared" ref="AO8:AO39" si="1">AM8-AN8</f>
        <v>0</v>
      </c>
      <c r="AP8" s="24"/>
      <c r="AR8" s="25" t="str">
        <f>IF(AN8="",IF(B8="","",0),AN8)</f>
        <v/>
      </c>
    </row>
    <row r="9" spans="1:256" s="25" customFormat="1" ht="18" customHeight="1" x14ac:dyDescent="0.25">
      <c r="A9" s="60">
        <v>2</v>
      </c>
      <c r="B9" s="27"/>
      <c r="C9" s="28"/>
      <c r="D9" s="28"/>
      <c r="E9" s="29"/>
      <c r="F9" s="30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3">
        <f t="shared" si="0"/>
        <v>0</v>
      </c>
      <c r="AN9" s="34"/>
      <c r="AO9" s="35">
        <f t="shared" si="1"/>
        <v>0</v>
      </c>
      <c r="AP9" s="36"/>
      <c r="AR9" s="25" t="str">
        <f t="shared" ref="AR9:AR57" si="2">IF(AN9="",IF(B9="","",0),AN9)</f>
        <v/>
      </c>
    </row>
    <row r="10" spans="1:256" s="25" customFormat="1" ht="18" customHeight="1" x14ac:dyDescent="0.25">
      <c r="A10" s="60">
        <v>3</v>
      </c>
      <c r="B10" s="27"/>
      <c r="C10" s="28"/>
      <c r="D10" s="28"/>
      <c r="E10" s="29"/>
      <c r="F10" s="30"/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3">
        <f t="shared" si="0"/>
        <v>0</v>
      </c>
      <c r="AN10" s="34"/>
      <c r="AO10" s="35">
        <f t="shared" si="1"/>
        <v>0</v>
      </c>
      <c r="AP10" s="36"/>
      <c r="AR10" s="25" t="str">
        <f t="shared" si="2"/>
        <v/>
      </c>
    </row>
    <row r="11" spans="1:256" s="25" customFormat="1" ht="18" customHeight="1" x14ac:dyDescent="0.25">
      <c r="A11" s="60">
        <v>4</v>
      </c>
      <c r="B11" s="27"/>
      <c r="C11" s="28"/>
      <c r="D11" s="28"/>
      <c r="E11" s="29"/>
      <c r="F11" s="30"/>
      <c r="G11" s="31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3">
        <f t="shared" si="0"/>
        <v>0</v>
      </c>
      <c r="AN11" s="34"/>
      <c r="AO11" s="35">
        <f t="shared" si="1"/>
        <v>0</v>
      </c>
      <c r="AP11" s="36"/>
      <c r="AR11" s="25" t="str">
        <f t="shared" si="2"/>
        <v/>
      </c>
    </row>
    <row r="12" spans="1:256" s="25" customFormat="1" ht="18" customHeight="1" x14ac:dyDescent="0.25">
      <c r="A12" s="60">
        <v>5</v>
      </c>
      <c r="B12" s="27"/>
      <c r="C12" s="28"/>
      <c r="D12" s="28"/>
      <c r="E12" s="29"/>
      <c r="F12" s="30"/>
      <c r="G12" s="31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3">
        <f t="shared" si="0"/>
        <v>0</v>
      </c>
      <c r="AN12" s="34"/>
      <c r="AO12" s="35">
        <f t="shared" si="1"/>
        <v>0</v>
      </c>
      <c r="AP12" s="36"/>
      <c r="AR12" s="25" t="str">
        <f t="shared" si="2"/>
        <v/>
      </c>
    </row>
    <row r="13" spans="1:256" s="25" customFormat="1" ht="18" customHeight="1" x14ac:dyDescent="0.25">
      <c r="A13" s="60">
        <v>6</v>
      </c>
      <c r="B13" s="27"/>
      <c r="C13" s="28"/>
      <c r="D13" s="28"/>
      <c r="E13" s="29"/>
      <c r="F13" s="30"/>
      <c r="G13" s="31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3">
        <f t="shared" si="0"/>
        <v>0</v>
      </c>
      <c r="AN13" s="34"/>
      <c r="AO13" s="35">
        <f t="shared" si="1"/>
        <v>0</v>
      </c>
      <c r="AP13" s="36"/>
      <c r="AR13" s="25" t="str">
        <f t="shared" si="2"/>
        <v/>
      </c>
    </row>
    <row r="14" spans="1:256" s="25" customFormat="1" ht="18" customHeight="1" x14ac:dyDescent="0.25">
      <c r="A14" s="60">
        <v>7</v>
      </c>
      <c r="B14" s="27"/>
      <c r="C14" s="28"/>
      <c r="D14" s="28"/>
      <c r="E14" s="29"/>
      <c r="F14" s="30"/>
      <c r="G14" s="31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3">
        <f t="shared" si="0"/>
        <v>0</v>
      </c>
      <c r="AN14" s="34"/>
      <c r="AO14" s="35">
        <f t="shared" si="1"/>
        <v>0</v>
      </c>
      <c r="AP14" s="36"/>
      <c r="AR14" s="25" t="str">
        <f t="shared" si="2"/>
        <v/>
      </c>
    </row>
    <row r="15" spans="1:256" s="25" customFormat="1" ht="18" customHeight="1" x14ac:dyDescent="0.25">
      <c r="A15" s="60">
        <v>8</v>
      </c>
      <c r="B15" s="27"/>
      <c r="C15" s="28"/>
      <c r="D15" s="28"/>
      <c r="E15" s="29"/>
      <c r="F15" s="30"/>
      <c r="G15" s="31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3">
        <f t="shared" si="0"/>
        <v>0</v>
      </c>
      <c r="AN15" s="34"/>
      <c r="AO15" s="35">
        <f t="shared" si="1"/>
        <v>0</v>
      </c>
      <c r="AP15" s="36"/>
      <c r="AR15" s="25" t="str">
        <f t="shared" si="2"/>
        <v/>
      </c>
    </row>
    <row r="16" spans="1:256" s="25" customFormat="1" ht="18" customHeight="1" x14ac:dyDescent="0.25">
      <c r="A16" s="60">
        <v>9</v>
      </c>
      <c r="B16" s="27"/>
      <c r="C16" s="28"/>
      <c r="D16" s="28"/>
      <c r="E16" s="29"/>
      <c r="F16" s="30"/>
      <c r="G16" s="31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3">
        <f t="shared" si="0"/>
        <v>0</v>
      </c>
      <c r="AN16" s="34"/>
      <c r="AO16" s="35">
        <f t="shared" si="1"/>
        <v>0</v>
      </c>
      <c r="AP16" s="36"/>
      <c r="AR16" s="25" t="str">
        <f t="shared" si="2"/>
        <v/>
      </c>
    </row>
    <row r="17" spans="1:44" s="25" customFormat="1" ht="18" customHeight="1" x14ac:dyDescent="0.25">
      <c r="A17" s="60">
        <v>10</v>
      </c>
      <c r="B17" s="27"/>
      <c r="C17" s="28"/>
      <c r="D17" s="28"/>
      <c r="E17" s="29"/>
      <c r="F17" s="30"/>
      <c r="G17" s="31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3">
        <f t="shared" si="0"/>
        <v>0</v>
      </c>
      <c r="AN17" s="34"/>
      <c r="AO17" s="35">
        <f t="shared" si="1"/>
        <v>0</v>
      </c>
      <c r="AP17" s="36"/>
      <c r="AR17" s="25" t="str">
        <f t="shared" si="2"/>
        <v/>
      </c>
    </row>
    <row r="18" spans="1:44" s="25" customFormat="1" ht="18" customHeight="1" x14ac:dyDescent="0.25">
      <c r="A18" s="60">
        <v>11</v>
      </c>
      <c r="B18" s="27"/>
      <c r="C18" s="28"/>
      <c r="D18" s="28"/>
      <c r="E18" s="29"/>
      <c r="F18" s="30"/>
      <c r="G18" s="31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3">
        <f t="shared" si="0"/>
        <v>0</v>
      </c>
      <c r="AN18" s="34"/>
      <c r="AO18" s="35">
        <f t="shared" si="1"/>
        <v>0</v>
      </c>
      <c r="AP18" s="36"/>
      <c r="AR18" s="25" t="str">
        <f t="shared" si="2"/>
        <v/>
      </c>
    </row>
    <row r="19" spans="1:44" s="25" customFormat="1" ht="18" customHeight="1" x14ac:dyDescent="0.25">
      <c r="A19" s="60">
        <v>12</v>
      </c>
      <c r="B19" s="27"/>
      <c r="C19" s="28"/>
      <c r="D19" s="28"/>
      <c r="E19" s="29"/>
      <c r="F19" s="30"/>
      <c r="G19" s="31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3">
        <f t="shared" si="0"/>
        <v>0</v>
      </c>
      <c r="AN19" s="34"/>
      <c r="AO19" s="35">
        <f t="shared" si="1"/>
        <v>0</v>
      </c>
      <c r="AP19" s="36"/>
      <c r="AR19" s="25" t="str">
        <f t="shared" si="2"/>
        <v/>
      </c>
    </row>
    <row r="20" spans="1:44" s="25" customFormat="1" ht="18" customHeight="1" x14ac:dyDescent="0.25">
      <c r="A20" s="60">
        <v>13</v>
      </c>
      <c r="B20" s="27"/>
      <c r="C20" s="28"/>
      <c r="D20" s="28"/>
      <c r="E20" s="29"/>
      <c r="F20" s="30"/>
      <c r="G20" s="31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3">
        <f t="shared" si="0"/>
        <v>0</v>
      </c>
      <c r="AN20" s="34"/>
      <c r="AO20" s="35">
        <f t="shared" si="1"/>
        <v>0</v>
      </c>
      <c r="AP20" s="36"/>
      <c r="AR20" s="25" t="str">
        <f t="shared" si="2"/>
        <v/>
      </c>
    </row>
    <row r="21" spans="1:44" s="25" customFormat="1" ht="18" customHeight="1" x14ac:dyDescent="0.25">
      <c r="A21" s="60">
        <v>14</v>
      </c>
      <c r="B21" s="27"/>
      <c r="C21" s="28"/>
      <c r="D21" s="28"/>
      <c r="E21" s="29"/>
      <c r="F21" s="30"/>
      <c r="G21" s="31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3">
        <f t="shared" si="0"/>
        <v>0</v>
      </c>
      <c r="AN21" s="34"/>
      <c r="AO21" s="35">
        <f t="shared" si="1"/>
        <v>0</v>
      </c>
      <c r="AP21" s="36"/>
      <c r="AR21" s="25" t="str">
        <f t="shared" si="2"/>
        <v/>
      </c>
    </row>
    <row r="22" spans="1:44" s="25" customFormat="1" ht="18" customHeight="1" x14ac:dyDescent="0.25">
      <c r="A22" s="60">
        <v>15</v>
      </c>
      <c r="B22" s="27"/>
      <c r="C22" s="28"/>
      <c r="D22" s="28"/>
      <c r="E22" s="29"/>
      <c r="F22" s="30"/>
      <c r="G22" s="31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3">
        <f t="shared" si="0"/>
        <v>0</v>
      </c>
      <c r="AN22" s="34"/>
      <c r="AO22" s="35">
        <f t="shared" si="1"/>
        <v>0</v>
      </c>
      <c r="AP22" s="36"/>
      <c r="AR22" s="25" t="str">
        <f t="shared" si="2"/>
        <v/>
      </c>
    </row>
    <row r="23" spans="1:44" s="25" customFormat="1" ht="18" customHeight="1" x14ac:dyDescent="0.25">
      <c r="A23" s="60">
        <v>16</v>
      </c>
      <c r="B23" s="27"/>
      <c r="C23" s="28"/>
      <c r="D23" s="28"/>
      <c r="E23" s="29"/>
      <c r="F23" s="30"/>
      <c r="G23" s="31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3">
        <f t="shared" si="0"/>
        <v>0</v>
      </c>
      <c r="AN23" s="34"/>
      <c r="AO23" s="35">
        <f t="shared" si="1"/>
        <v>0</v>
      </c>
      <c r="AP23" s="36"/>
      <c r="AR23" s="25" t="str">
        <f t="shared" si="2"/>
        <v/>
      </c>
    </row>
    <row r="24" spans="1:44" s="25" customFormat="1" ht="18" customHeight="1" x14ac:dyDescent="0.25">
      <c r="A24" s="60">
        <v>17</v>
      </c>
      <c r="B24" s="27"/>
      <c r="C24" s="28"/>
      <c r="D24" s="28"/>
      <c r="E24" s="29"/>
      <c r="F24" s="30"/>
      <c r="G24" s="31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3">
        <f t="shared" si="0"/>
        <v>0</v>
      </c>
      <c r="AN24" s="34"/>
      <c r="AO24" s="35">
        <f t="shared" si="1"/>
        <v>0</v>
      </c>
      <c r="AP24" s="36"/>
      <c r="AR24" s="25" t="str">
        <f t="shared" si="2"/>
        <v/>
      </c>
    </row>
    <row r="25" spans="1:44" s="25" customFormat="1" ht="18" customHeight="1" x14ac:dyDescent="0.25">
      <c r="A25" s="60">
        <v>18</v>
      </c>
      <c r="B25" s="27"/>
      <c r="C25" s="28"/>
      <c r="D25" s="28"/>
      <c r="E25" s="29"/>
      <c r="F25" s="30"/>
      <c r="G25" s="31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3">
        <f t="shared" si="0"/>
        <v>0</v>
      </c>
      <c r="AN25" s="34"/>
      <c r="AO25" s="35">
        <f t="shared" si="1"/>
        <v>0</v>
      </c>
      <c r="AP25" s="36"/>
      <c r="AR25" s="25" t="str">
        <f t="shared" si="2"/>
        <v/>
      </c>
    </row>
    <row r="26" spans="1:44" s="25" customFormat="1" ht="18" customHeight="1" x14ac:dyDescent="0.25">
      <c r="A26" s="60">
        <v>19</v>
      </c>
      <c r="B26" s="27"/>
      <c r="C26" s="28"/>
      <c r="D26" s="28"/>
      <c r="E26" s="29"/>
      <c r="F26" s="30"/>
      <c r="G26" s="3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3">
        <f t="shared" si="0"/>
        <v>0</v>
      </c>
      <c r="AN26" s="34"/>
      <c r="AO26" s="35">
        <f t="shared" si="1"/>
        <v>0</v>
      </c>
      <c r="AP26" s="36"/>
      <c r="AR26" s="25" t="str">
        <f t="shared" si="2"/>
        <v/>
      </c>
    </row>
    <row r="27" spans="1:44" s="25" customFormat="1" ht="18" customHeight="1" x14ac:dyDescent="0.25">
      <c r="A27" s="60">
        <v>20</v>
      </c>
      <c r="B27" s="27"/>
      <c r="C27" s="28"/>
      <c r="D27" s="28"/>
      <c r="E27" s="29"/>
      <c r="F27" s="30"/>
      <c r="G27" s="31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3">
        <f t="shared" si="0"/>
        <v>0</v>
      </c>
      <c r="AN27" s="34"/>
      <c r="AO27" s="35">
        <f t="shared" si="1"/>
        <v>0</v>
      </c>
      <c r="AP27" s="36"/>
      <c r="AR27" s="25" t="str">
        <f t="shared" si="2"/>
        <v/>
      </c>
    </row>
    <row r="28" spans="1:44" s="25" customFormat="1" ht="18" customHeight="1" x14ac:dyDescent="0.25">
      <c r="A28" s="60">
        <v>21</v>
      </c>
      <c r="B28" s="27"/>
      <c r="C28" s="28"/>
      <c r="D28" s="28"/>
      <c r="E28" s="29"/>
      <c r="F28" s="30"/>
      <c r="G28" s="31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3">
        <f t="shared" si="0"/>
        <v>0</v>
      </c>
      <c r="AN28" s="34"/>
      <c r="AO28" s="35">
        <f t="shared" si="1"/>
        <v>0</v>
      </c>
      <c r="AP28" s="36"/>
      <c r="AR28" s="25" t="str">
        <f t="shared" si="2"/>
        <v/>
      </c>
    </row>
    <row r="29" spans="1:44" s="25" customFormat="1" ht="18" customHeight="1" x14ac:dyDescent="0.25">
      <c r="A29" s="60">
        <v>22</v>
      </c>
      <c r="B29" s="27"/>
      <c r="C29" s="28"/>
      <c r="D29" s="28"/>
      <c r="E29" s="29"/>
      <c r="F29" s="30"/>
      <c r="G29" s="31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3">
        <f t="shared" si="0"/>
        <v>0</v>
      </c>
      <c r="AN29" s="34"/>
      <c r="AO29" s="35">
        <f t="shared" si="1"/>
        <v>0</v>
      </c>
      <c r="AP29" s="36"/>
      <c r="AR29" s="25" t="str">
        <f t="shared" si="2"/>
        <v/>
      </c>
    </row>
    <row r="30" spans="1:44" s="25" customFormat="1" ht="18" customHeight="1" x14ac:dyDescent="0.25">
      <c r="A30" s="60">
        <v>23</v>
      </c>
      <c r="B30" s="27"/>
      <c r="C30" s="28"/>
      <c r="D30" s="28"/>
      <c r="E30" s="29"/>
      <c r="F30" s="30"/>
      <c r="G30" s="31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3">
        <f t="shared" si="0"/>
        <v>0</v>
      </c>
      <c r="AN30" s="34"/>
      <c r="AO30" s="35">
        <f t="shared" si="1"/>
        <v>0</v>
      </c>
      <c r="AP30" s="36"/>
      <c r="AR30" s="25" t="str">
        <f t="shared" si="2"/>
        <v/>
      </c>
    </row>
    <row r="31" spans="1:44" s="26" customFormat="1" ht="18" customHeight="1" x14ac:dyDescent="0.25">
      <c r="A31" s="60">
        <v>24</v>
      </c>
      <c r="B31" s="27"/>
      <c r="C31" s="28"/>
      <c r="D31" s="28"/>
      <c r="E31" s="29"/>
      <c r="F31" s="30"/>
      <c r="G31" s="31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3">
        <f t="shared" si="0"/>
        <v>0</v>
      </c>
      <c r="AN31" s="34"/>
      <c r="AO31" s="35">
        <f t="shared" si="1"/>
        <v>0</v>
      </c>
      <c r="AP31" s="36"/>
      <c r="AR31" s="25" t="str">
        <f t="shared" si="2"/>
        <v/>
      </c>
    </row>
    <row r="32" spans="1:44" s="26" customFormat="1" ht="18" customHeight="1" x14ac:dyDescent="0.25">
      <c r="A32" s="60">
        <v>25</v>
      </c>
      <c r="B32" s="27"/>
      <c r="C32" s="28"/>
      <c r="D32" s="28"/>
      <c r="E32" s="29"/>
      <c r="F32" s="30"/>
      <c r="G32" s="31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3">
        <f t="shared" si="0"/>
        <v>0</v>
      </c>
      <c r="AN32" s="34"/>
      <c r="AO32" s="35">
        <f t="shared" si="1"/>
        <v>0</v>
      </c>
      <c r="AP32" s="36"/>
      <c r="AR32" s="25" t="str">
        <f t="shared" si="2"/>
        <v/>
      </c>
    </row>
    <row r="33" spans="1:44" s="26" customFormat="1" ht="18" customHeight="1" x14ac:dyDescent="0.25">
      <c r="A33" s="60">
        <v>26</v>
      </c>
      <c r="B33" s="27"/>
      <c r="C33" s="28"/>
      <c r="D33" s="28"/>
      <c r="E33" s="29"/>
      <c r="F33" s="30"/>
      <c r="G33" s="31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3">
        <f t="shared" si="0"/>
        <v>0</v>
      </c>
      <c r="AN33" s="34"/>
      <c r="AO33" s="35">
        <f t="shared" si="1"/>
        <v>0</v>
      </c>
      <c r="AP33" s="36"/>
      <c r="AR33" s="25" t="str">
        <f t="shared" si="2"/>
        <v/>
      </c>
    </row>
    <row r="34" spans="1:44" s="26" customFormat="1" ht="18" customHeight="1" x14ac:dyDescent="0.25">
      <c r="A34" s="60">
        <v>27</v>
      </c>
      <c r="B34" s="27"/>
      <c r="C34" s="28"/>
      <c r="D34" s="28"/>
      <c r="E34" s="29"/>
      <c r="F34" s="30"/>
      <c r="G34" s="31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3">
        <f t="shared" si="0"/>
        <v>0</v>
      </c>
      <c r="AN34" s="34"/>
      <c r="AO34" s="35">
        <f t="shared" si="1"/>
        <v>0</v>
      </c>
      <c r="AP34" s="36"/>
      <c r="AR34" s="25" t="str">
        <f t="shared" si="2"/>
        <v/>
      </c>
    </row>
    <row r="35" spans="1:44" s="26" customFormat="1" ht="18" customHeight="1" x14ac:dyDescent="0.25">
      <c r="A35" s="60">
        <v>28</v>
      </c>
      <c r="B35" s="27"/>
      <c r="C35" s="28"/>
      <c r="D35" s="28"/>
      <c r="E35" s="29"/>
      <c r="F35" s="30"/>
      <c r="G35" s="31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3">
        <f t="shared" si="0"/>
        <v>0</v>
      </c>
      <c r="AN35" s="34"/>
      <c r="AO35" s="35">
        <f t="shared" si="1"/>
        <v>0</v>
      </c>
      <c r="AP35" s="36"/>
      <c r="AR35" s="25" t="str">
        <f t="shared" si="2"/>
        <v/>
      </c>
    </row>
    <row r="36" spans="1:44" s="26" customFormat="1" ht="18" customHeight="1" x14ac:dyDescent="0.25">
      <c r="A36" s="60">
        <v>29</v>
      </c>
      <c r="B36" s="27"/>
      <c r="C36" s="28"/>
      <c r="D36" s="28"/>
      <c r="E36" s="29"/>
      <c r="F36" s="30"/>
      <c r="G36" s="31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3">
        <f t="shared" si="0"/>
        <v>0</v>
      </c>
      <c r="AN36" s="34"/>
      <c r="AO36" s="35">
        <f t="shared" si="1"/>
        <v>0</v>
      </c>
      <c r="AP36" s="36"/>
      <c r="AR36" s="25" t="str">
        <f t="shared" si="2"/>
        <v/>
      </c>
    </row>
    <row r="37" spans="1:44" s="26" customFormat="1" ht="18" customHeight="1" x14ac:dyDescent="0.25">
      <c r="A37" s="60">
        <v>30</v>
      </c>
      <c r="B37" s="27"/>
      <c r="C37" s="28"/>
      <c r="D37" s="28"/>
      <c r="E37" s="29"/>
      <c r="F37" s="30"/>
      <c r="G37" s="31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3">
        <f t="shared" si="0"/>
        <v>0</v>
      </c>
      <c r="AN37" s="34"/>
      <c r="AO37" s="35">
        <f t="shared" si="1"/>
        <v>0</v>
      </c>
      <c r="AP37" s="36"/>
      <c r="AR37" s="25" t="str">
        <f t="shared" si="2"/>
        <v/>
      </c>
    </row>
    <row r="38" spans="1:44" s="26" customFormat="1" ht="18" customHeight="1" x14ac:dyDescent="0.25">
      <c r="A38" s="60">
        <v>31</v>
      </c>
      <c r="B38" s="27"/>
      <c r="C38" s="28"/>
      <c r="D38" s="28"/>
      <c r="E38" s="29"/>
      <c r="F38" s="30"/>
      <c r="G38" s="31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3">
        <f t="shared" si="0"/>
        <v>0</v>
      </c>
      <c r="AN38" s="34"/>
      <c r="AO38" s="35">
        <f t="shared" si="1"/>
        <v>0</v>
      </c>
      <c r="AP38" s="36"/>
      <c r="AR38" s="25" t="str">
        <f t="shared" si="2"/>
        <v/>
      </c>
    </row>
    <row r="39" spans="1:44" s="26" customFormat="1" ht="18" customHeight="1" x14ac:dyDescent="0.25">
      <c r="A39" s="60">
        <v>32</v>
      </c>
      <c r="B39" s="27"/>
      <c r="C39" s="28"/>
      <c r="D39" s="28"/>
      <c r="E39" s="29"/>
      <c r="F39" s="30"/>
      <c r="G39" s="31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3">
        <f t="shared" si="0"/>
        <v>0</v>
      </c>
      <c r="AN39" s="34"/>
      <c r="AO39" s="35">
        <f t="shared" si="1"/>
        <v>0</v>
      </c>
      <c r="AP39" s="36"/>
      <c r="AR39" s="25" t="str">
        <f t="shared" si="2"/>
        <v/>
      </c>
    </row>
    <row r="40" spans="1:44" s="26" customFormat="1" ht="18" customHeight="1" x14ac:dyDescent="0.25">
      <c r="A40" s="60">
        <v>33</v>
      </c>
      <c r="B40" s="27"/>
      <c r="C40" s="28"/>
      <c r="D40" s="28"/>
      <c r="E40" s="29"/>
      <c r="F40" s="30"/>
      <c r="G40" s="31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3">
        <f t="shared" ref="AM40:AM57" si="3">SUM(H40:AL40)</f>
        <v>0</v>
      </c>
      <c r="AN40" s="34"/>
      <c r="AO40" s="35">
        <f t="shared" ref="AO40:AO57" si="4">AM40-AN40</f>
        <v>0</v>
      </c>
      <c r="AP40" s="36"/>
      <c r="AR40" s="25" t="str">
        <f t="shared" si="2"/>
        <v/>
      </c>
    </row>
    <row r="41" spans="1:44" s="26" customFormat="1" ht="18" customHeight="1" x14ac:dyDescent="0.25">
      <c r="A41" s="60">
        <v>34</v>
      </c>
      <c r="B41" s="27"/>
      <c r="C41" s="28"/>
      <c r="D41" s="28"/>
      <c r="E41" s="29"/>
      <c r="F41" s="30"/>
      <c r="G41" s="31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3">
        <f t="shared" si="3"/>
        <v>0</v>
      </c>
      <c r="AN41" s="34"/>
      <c r="AO41" s="35">
        <f t="shared" si="4"/>
        <v>0</v>
      </c>
      <c r="AP41" s="36"/>
      <c r="AR41" s="25" t="str">
        <f t="shared" si="2"/>
        <v/>
      </c>
    </row>
    <row r="42" spans="1:44" s="26" customFormat="1" ht="18" customHeight="1" x14ac:dyDescent="0.25">
      <c r="A42" s="60">
        <v>35</v>
      </c>
      <c r="B42" s="27"/>
      <c r="C42" s="28"/>
      <c r="D42" s="28"/>
      <c r="E42" s="29"/>
      <c r="F42" s="30"/>
      <c r="G42" s="31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3">
        <f t="shared" si="3"/>
        <v>0</v>
      </c>
      <c r="AN42" s="34"/>
      <c r="AO42" s="35">
        <f t="shared" si="4"/>
        <v>0</v>
      </c>
      <c r="AP42" s="36"/>
      <c r="AR42" s="25" t="str">
        <f t="shared" si="2"/>
        <v/>
      </c>
    </row>
    <row r="43" spans="1:44" s="26" customFormat="1" ht="18" customHeight="1" x14ac:dyDescent="0.25">
      <c r="A43" s="60">
        <v>36</v>
      </c>
      <c r="B43" s="27"/>
      <c r="C43" s="28"/>
      <c r="D43" s="28"/>
      <c r="E43" s="29"/>
      <c r="F43" s="30"/>
      <c r="G43" s="31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3">
        <f t="shared" si="3"/>
        <v>0</v>
      </c>
      <c r="AN43" s="34"/>
      <c r="AO43" s="35">
        <f t="shared" si="4"/>
        <v>0</v>
      </c>
      <c r="AP43" s="36"/>
      <c r="AR43" s="25" t="str">
        <f t="shared" si="2"/>
        <v/>
      </c>
    </row>
    <row r="44" spans="1:44" s="26" customFormat="1" ht="18" customHeight="1" x14ac:dyDescent="0.25">
      <c r="A44" s="60">
        <v>37</v>
      </c>
      <c r="B44" s="27"/>
      <c r="C44" s="28"/>
      <c r="D44" s="28"/>
      <c r="E44" s="29"/>
      <c r="F44" s="30"/>
      <c r="G44" s="31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3">
        <f t="shared" si="3"/>
        <v>0</v>
      </c>
      <c r="AN44" s="34"/>
      <c r="AO44" s="35">
        <f t="shared" si="4"/>
        <v>0</v>
      </c>
      <c r="AP44" s="36"/>
      <c r="AR44" s="25" t="str">
        <f t="shared" si="2"/>
        <v/>
      </c>
    </row>
    <row r="45" spans="1:44" s="26" customFormat="1" ht="18" customHeight="1" x14ac:dyDescent="0.25">
      <c r="A45" s="60">
        <v>38</v>
      </c>
      <c r="B45" s="27"/>
      <c r="C45" s="28"/>
      <c r="D45" s="28"/>
      <c r="E45" s="29"/>
      <c r="F45" s="30"/>
      <c r="G45" s="31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3">
        <f t="shared" si="3"/>
        <v>0</v>
      </c>
      <c r="AN45" s="34"/>
      <c r="AO45" s="35">
        <f t="shared" si="4"/>
        <v>0</v>
      </c>
      <c r="AP45" s="36"/>
      <c r="AR45" s="25" t="str">
        <f t="shared" si="2"/>
        <v/>
      </c>
    </row>
    <row r="46" spans="1:44" s="26" customFormat="1" ht="18" customHeight="1" x14ac:dyDescent="0.25">
      <c r="A46" s="60">
        <v>39</v>
      </c>
      <c r="B46" s="27"/>
      <c r="C46" s="28"/>
      <c r="D46" s="28"/>
      <c r="E46" s="29"/>
      <c r="F46" s="30"/>
      <c r="G46" s="31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3">
        <f t="shared" si="3"/>
        <v>0</v>
      </c>
      <c r="AN46" s="34"/>
      <c r="AO46" s="35">
        <f t="shared" si="4"/>
        <v>0</v>
      </c>
      <c r="AP46" s="36"/>
      <c r="AR46" s="25" t="str">
        <f t="shared" si="2"/>
        <v/>
      </c>
    </row>
    <row r="47" spans="1:44" s="26" customFormat="1" ht="18" customHeight="1" x14ac:dyDescent="0.25">
      <c r="A47" s="60">
        <v>40</v>
      </c>
      <c r="B47" s="27"/>
      <c r="C47" s="28"/>
      <c r="D47" s="28"/>
      <c r="E47" s="29"/>
      <c r="F47" s="30"/>
      <c r="G47" s="31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3">
        <f t="shared" si="3"/>
        <v>0</v>
      </c>
      <c r="AN47" s="34"/>
      <c r="AO47" s="35">
        <f t="shared" si="4"/>
        <v>0</v>
      </c>
      <c r="AP47" s="36"/>
      <c r="AR47" s="25" t="str">
        <f t="shared" si="2"/>
        <v/>
      </c>
    </row>
    <row r="48" spans="1:44" s="26" customFormat="1" ht="18" customHeight="1" x14ac:dyDescent="0.25">
      <c r="A48" s="60">
        <v>41</v>
      </c>
      <c r="B48" s="27"/>
      <c r="C48" s="28"/>
      <c r="D48" s="28"/>
      <c r="E48" s="29"/>
      <c r="F48" s="30"/>
      <c r="G48" s="31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3">
        <f t="shared" si="3"/>
        <v>0</v>
      </c>
      <c r="AN48" s="34"/>
      <c r="AO48" s="35">
        <f t="shared" si="4"/>
        <v>0</v>
      </c>
      <c r="AP48" s="36"/>
      <c r="AR48" s="25" t="str">
        <f t="shared" si="2"/>
        <v/>
      </c>
    </row>
    <row r="49" spans="1:44" s="26" customFormat="1" ht="18" customHeight="1" x14ac:dyDescent="0.25">
      <c r="A49" s="60">
        <v>42</v>
      </c>
      <c r="B49" s="27"/>
      <c r="C49" s="28"/>
      <c r="D49" s="28"/>
      <c r="E49" s="29"/>
      <c r="F49" s="30"/>
      <c r="G49" s="31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3">
        <f t="shared" si="3"/>
        <v>0</v>
      </c>
      <c r="AN49" s="34"/>
      <c r="AO49" s="35">
        <f t="shared" si="4"/>
        <v>0</v>
      </c>
      <c r="AP49" s="36"/>
      <c r="AR49" s="25" t="str">
        <f t="shared" si="2"/>
        <v/>
      </c>
    </row>
    <row r="50" spans="1:44" s="26" customFormat="1" ht="18" customHeight="1" x14ac:dyDescent="0.25">
      <c r="A50" s="60">
        <v>43</v>
      </c>
      <c r="B50" s="27"/>
      <c r="C50" s="28"/>
      <c r="D50" s="28"/>
      <c r="E50" s="29"/>
      <c r="F50" s="30"/>
      <c r="G50" s="31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3">
        <f t="shared" si="3"/>
        <v>0</v>
      </c>
      <c r="AN50" s="34"/>
      <c r="AO50" s="35">
        <f t="shared" si="4"/>
        <v>0</v>
      </c>
      <c r="AP50" s="36"/>
      <c r="AR50" s="25" t="str">
        <f t="shared" si="2"/>
        <v/>
      </c>
    </row>
    <row r="51" spans="1:44" s="26" customFormat="1" ht="18" customHeight="1" x14ac:dyDescent="0.25">
      <c r="A51" s="60">
        <v>44</v>
      </c>
      <c r="B51" s="27"/>
      <c r="C51" s="28"/>
      <c r="D51" s="28"/>
      <c r="E51" s="29"/>
      <c r="F51" s="30"/>
      <c r="G51" s="31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3">
        <f t="shared" si="3"/>
        <v>0</v>
      </c>
      <c r="AN51" s="34"/>
      <c r="AO51" s="35">
        <f t="shared" si="4"/>
        <v>0</v>
      </c>
      <c r="AP51" s="36"/>
      <c r="AR51" s="25" t="str">
        <f t="shared" si="2"/>
        <v/>
      </c>
    </row>
    <row r="52" spans="1:44" s="26" customFormat="1" ht="18" customHeight="1" x14ac:dyDescent="0.25">
      <c r="A52" s="60">
        <v>45</v>
      </c>
      <c r="B52" s="27"/>
      <c r="C52" s="28"/>
      <c r="D52" s="28"/>
      <c r="E52" s="29"/>
      <c r="F52" s="30"/>
      <c r="G52" s="31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3">
        <f t="shared" si="3"/>
        <v>0</v>
      </c>
      <c r="AN52" s="34"/>
      <c r="AO52" s="35">
        <f t="shared" si="4"/>
        <v>0</v>
      </c>
      <c r="AP52" s="36"/>
      <c r="AR52" s="25" t="str">
        <f t="shared" si="2"/>
        <v/>
      </c>
    </row>
    <row r="53" spans="1:44" s="26" customFormat="1" ht="18" customHeight="1" x14ac:dyDescent="0.25">
      <c r="A53" s="60">
        <v>46</v>
      </c>
      <c r="B53" s="27"/>
      <c r="C53" s="28"/>
      <c r="D53" s="28"/>
      <c r="E53" s="29"/>
      <c r="F53" s="30"/>
      <c r="G53" s="31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3">
        <f t="shared" si="3"/>
        <v>0</v>
      </c>
      <c r="AN53" s="34"/>
      <c r="AO53" s="35">
        <f t="shared" si="4"/>
        <v>0</v>
      </c>
      <c r="AP53" s="36"/>
      <c r="AR53" s="25" t="str">
        <f t="shared" si="2"/>
        <v/>
      </c>
    </row>
    <row r="54" spans="1:44" s="26" customFormat="1" ht="18" customHeight="1" x14ac:dyDescent="0.25">
      <c r="A54" s="60">
        <v>47</v>
      </c>
      <c r="B54" s="27"/>
      <c r="C54" s="28"/>
      <c r="D54" s="28"/>
      <c r="E54" s="29"/>
      <c r="F54" s="30"/>
      <c r="G54" s="31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3">
        <f t="shared" si="3"/>
        <v>0</v>
      </c>
      <c r="AN54" s="34"/>
      <c r="AO54" s="35">
        <f t="shared" si="4"/>
        <v>0</v>
      </c>
      <c r="AP54" s="36"/>
      <c r="AR54" s="25" t="str">
        <f t="shared" si="2"/>
        <v/>
      </c>
    </row>
    <row r="55" spans="1:44" s="26" customFormat="1" ht="18" customHeight="1" x14ac:dyDescent="0.25">
      <c r="A55" s="60">
        <v>48</v>
      </c>
      <c r="B55" s="27"/>
      <c r="C55" s="28"/>
      <c r="D55" s="28"/>
      <c r="E55" s="29"/>
      <c r="F55" s="30"/>
      <c r="G55" s="31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3">
        <f t="shared" si="3"/>
        <v>0</v>
      </c>
      <c r="AN55" s="34"/>
      <c r="AO55" s="35">
        <f t="shared" si="4"/>
        <v>0</v>
      </c>
      <c r="AP55" s="36"/>
      <c r="AR55" s="25" t="str">
        <f t="shared" si="2"/>
        <v/>
      </c>
    </row>
    <row r="56" spans="1:44" s="26" customFormat="1" ht="18" customHeight="1" x14ac:dyDescent="0.25">
      <c r="A56" s="60">
        <v>49</v>
      </c>
      <c r="B56" s="27"/>
      <c r="C56" s="28"/>
      <c r="D56" s="28"/>
      <c r="E56" s="29"/>
      <c r="F56" s="30"/>
      <c r="G56" s="31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3">
        <f t="shared" si="3"/>
        <v>0</v>
      </c>
      <c r="AN56" s="34"/>
      <c r="AO56" s="35">
        <f t="shared" si="4"/>
        <v>0</v>
      </c>
      <c r="AP56" s="36"/>
      <c r="AR56" s="25" t="str">
        <f t="shared" si="2"/>
        <v/>
      </c>
    </row>
    <row r="57" spans="1:44" s="26" customFormat="1" ht="18" customHeight="1" thickBot="1" x14ac:dyDescent="0.3">
      <c r="A57" s="60">
        <v>50</v>
      </c>
      <c r="B57" s="37"/>
      <c r="C57" s="38"/>
      <c r="D57" s="38"/>
      <c r="E57" s="39"/>
      <c r="F57" s="40"/>
      <c r="G57" s="41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3">
        <f t="shared" si="3"/>
        <v>0</v>
      </c>
      <c r="AN57" s="44"/>
      <c r="AO57" s="45">
        <f t="shared" si="4"/>
        <v>0</v>
      </c>
      <c r="AP57" s="46"/>
      <c r="AR57" s="25" t="str">
        <f t="shared" si="2"/>
        <v/>
      </c>
    </row>
    <row r="58" spans="1:44" ht="10.199999999999999" customHeight="1" x14ac:dyDescent="0.25"/>
    <row r="59" spans="1:44" ht="18" customHeight="1" x14ac:dyDescent="0.25">
      <c r="B59" s="2" t="s">
        <v>33</v>
      </c>
    </row>
    <row r="60" spans="1:44" ht="18" customHeight="1" x14ac:dyDescent="0.25"/>
    <row r="61" spans="1:44" ht="18" hidden="1" customHeight="1" x14ac:dyDescent="0.25"/>
    <row r="62" spans="1:44" ht="18" hidden="1" customHeight="1" x14ac:dyDescent="0.25"/>
    <row r="63" spans="1:44" ht="18" hidden="1" customHeight="1" x14ac:dyDescent="0.25"/>
    <row r="64" spans="1:44" ht="18" hidden="1" customHeight="1" x14ac:dyDescent="0.25"/>
    <row r="65" ht="18" hidden="1" customHeight="1" x14ac:dyDescent="0.25"/>
    <row r="66" ht="18" hidden="1" customHeight="1" x14ac:dyDescent="0.25"/>
    <row r="67" ht="18" hidden="1" customHeight="1" x14ac:dyDescent="0.25"/>
    <row r="68" ht="18" hidden="1" customHeight="1" x14ac:dyDescent="0.25"/>
    <row r="69" ht="18" hidden="1" customHeight="1" x14ac:dyDescent="0.25"/>
    <row r="70" ht="18" hidden="1" customHeight="1" x14ac:dyDescent="0.25"/>
    <row r="71" ht="18" hidden="1" customHeight="1" x14ac:dyDescent="0.25"/>
    <row r="72" ht="18" hidden="1" customHeight="1" x14ac:dyDescent="0.25"/>
    <row r="73" ht="18" hidden="1" customHeight="1" x14ac:dyDescent="0.25"/>
    <row r="74" ht="18" hidden="1" customHeight="1" x14ac:dyDescent="0.25"/>
    <row r="75" ht="18" hidden="1" customHeight="1" x14ac:dyDescent="0.25"/>
    <row r="76" ht="18" hidden="1" customHeight="1" x14ac:dyDescent="0.25"/>
    <row r="77" ht="18" hidden="1" customHeight="1" x14ac:dyDescent="0.25"/>
    <row r="78" ht="18" hidden="1" customHeight="1" x14ac:dyDescent="0.25"/>
    <row r="79" ht="18" hidden="1" customHeight="1" x14ac:dyDescent="0.25"/>
    <row r="80" ht="18" hidden="1" customHeight="1" x14ac:dyDescent="0.25"/>
    <row r="81" ht="18" hidden="1" customHeight="1" x14ac:dyDescent="0.25"/>
    <row r="82" ht="18" hidden="1" customHeight="1" x14ac:dyDescent="0.25"/>
    <row r="83" ht="18" hidden="1" customHeight="1" x14ac:dyDescent="0.25"/>
    <row r="84" ht="18" hidden="1" customHeight="1" x14ac:dyDescent="0.25"/>
    <row r="85" ht="18" hidden="1" customHeight="1" x14ac:dyDescent="0.25"/>
    <row r="86" ht="18" hidden="1" customHeight="1" x14ac:dyDescent="0.25"/>
    <row r="87" ht="18" hidden="1" customHeight="1" x14ac:dyDescent="0.25"/>
    <row r="88" ht="18" hidden="1" customHeight="1" x14ac:dyDescent="0.25"/>
    <row r="89" ht="18" hidden="1" customHeight="1" x14ac:dyDescent="0.25"/>
    <row r="90" ht="18" hidden="1" customHeight="1" x14ac:dyDescent="0.25"/>
    <row r="91" ht="18" hidden="1" customHeight="1" x14ac:dyDescent="0.25"/>
    <row r="92" ht="18" hidden="1" customHeight="1" x14ac:dyDescent="0.25"/>
    <row r="93" ht="18" hidden="1" customHeight="1" x14ac:dyDescent="0.25"/>
    <row r="94" ht="18" hidden="1" customHeight="1" x14ac:dyDescent="0.25"/>
    <row r="95" ht="18" hidden="1" customHeight="1" x14ac:dyDescent="0.25"/>
    <row r="96" ht="18" hidden="1" customHeight="1" x14ac:dyDescent="0.25"/>
    <row r="97" ht="18" hidden="1" customHeight="1" x14ac:dyDescent="0.25"/>
    <row r="98" ht="18" hidden="1" customHeight="1" x14ac:dyDescent="0.25"/>
    <row r="99" ht="18" hidden="1" customHeight="1" x14ac:dyDescent="0.25"/>
    <row r="100" ht="18" hidden="1" customHeight="1" x14ac:dyDescent="0.25"/>
    <row r="101" ht="18" hidden="1" customHeight="1" x14ac:dyDescent="0.25"/>
    <row r="102" ht="18" hidden="1" customHeight="1" x14ac:dyDescent="0.25"/>
    <row r="103" ht="18" hidden="1" customHeight="1" x14ac:dyDescent="0.25"/>
    <row r="104" ht="18" hidden="1" customHeight="1" x14ac:dyDescent="0.25"/>
    <row r="105" ht="18" hidden="1" customHeight="1" x14ac:dyDescent="0.25"/>
    <row r="106" ht="18" hidden="1" customHeight="1" x14ac:dyDescent="0.25"/>
    <row r="107" ht="18" hidden="1" customHeight="1" x14ac:dyDescent="0.25"/>
    <row r="108" ht="18" hidden="1" customHeight="1" x14ac:dyDescent="0.25"/>
    <row r="109" ht="18" hidden="1" customHeight="1" x14ac:dyDescent="0.25"/>
    <row r="110" ht="18" hidden="1" customHeight="1" x14ac:dyDescent="0.25"/>
    <row r="111" ht="18" hidden="1" customHeight="1" x14ac:dyDescent="0.25"/>
    <row r="112" ht="18" hidden="1" customHeight="1" x14ac:dyDescent="0.25"/>
    <row r="113" ht="18" hidden="1" customHeight="1" x14ac:dyDescent="0.25"/>
    <row r="114" ht="18" hidden="1" customHeight="1" x14ac:dyDescent="0.25"/>
    <row r="115" ht="18" hidden="1" customHeight="1" x14ac:dyDescent="0.25"/>
    <row r="116" ht="18" hidden="1" customHeight="1" x14ac:dyDescent="0.25"/>
    <row r="117" ht="18" hidden="1" customHeight="1" x14ac:dyDescent="0.25"/>
    <row r="118" ht="18" hidden="1" customHeight="1" x14ac:dyDescent="0.25"/>
    <row r="119" ht="18" hidden="1" customHeight="1" x14ac:dyDescent="0.25"/>
    <row r="120" ht="18" hidden="1" customHeight="1" x14ac:dyDescent="0.25"/>
    <row r="121" ht="18" hidden="1" customHeight="1" x14ac:dyDescent="0.25"/>
    <row r="122" ht="18" hidden="1" customHeight="1" x14ac:dyDescent="0.25"/>
    <row r="123" ht="18" hidden="1" customHeight="1" x14ac:dyDescent="0.25"/>
    <row r="124" ht="18" hidden="1" customHeight="1" x14ac:dyDescent="0.25"/>
    <row r="125" ht="18" hidden="1" customHeight="1" x14ac:dyDescent="0.25"/>
    <row r="126" ht="18" hidden="1" customHeight="1" x14ac:dyDescent="0.25"/>
    <row r="127" ht="18" hidden="1" customHeight="1" x14ac:dyDescent="0.25"/>
    <row r="128" ht="18" hidden="1" customHeight="1" x14ac:dyDescent="0.25"/>
    <row r="129" ht="18" hidden="1" customHeight="1" x14ac:dyDescent="0.25"/>
    <row r="130" ht="18" hidden="1" customHeight="1" x14ac:dyDescent="0.25"/>
    <row r="131" ht="18" hidden="1" customHeight="1" x14ac:dyDescent="0.25"/>
    <row r="132" ht="18" hidden="1" customHeight="1" x14ac:dyDescent="0.25"/>
    <row r="133" ht="18" hidden="1" customHeight="1" x14ac:dyDescent="0.25"/>
    <row r="134" ht="18" hidden="1" customHeight="1" x14ac:dyDescent="0.25"/>
    <row r="135" ht="18" hidden="1" customHeight="1" x14ac:dyDescent="0.25"/>
    <row r="136" ht="18" hidden="1" customHeight="1" x14ac:dyDescent="0.25"/>
    <row r="137" ht="18" hidden="1" customHeight="1" x14ac:dyDescent="0.25"/>
    <row r="138" ht="18" hidden="1" customHeight="1" x14ac:dyDescent="0.25"/>
    <row r="139" ht="18" hidden="1" customHeight="1" x14ac:dyDescent="0.25"/>
    <row r="140" ht="18" hidden="1" customHeight="1" x14ac:dyDescent="0.25"/>
    <row r="141" ht="18" hidden="1" customHeight="1" x14ac:dyDescent="0.25"/>
    <row r="142" ht="18" hidden="1" customHeight="1" x14ac:dyDescent="0.25"/>
    <row r="143" ht="18" hidden="1" customHeight="1" x14ac:dyDescent="0.25"/>
    <row r="144" ht="18" hidden="1" customHeight="1" x14ac:dyDescent="0.25"/>
    <row r="145" ht="18" hidden="1" customHeight="1" x14ac:dyDescent="0.25"/>
    <row r="146" ht="18" hidden="1" customHeight="1" x14ac:dyDescent="0.25"/>
    <row r="147" ht="18" hidden="1" customHeight="1" x14ac:dyDescent="0.25"/>
    <row r="148" ht="18" hidden="1" customHeight="1" x14ac:dyDescent="0.25"/>
    <row r="149" ht="18" hidden="1" customHeight="1" x14ac:dyDescent="0.25"/>
    <row r="150" ht="18" hidden="1" customHeight="1" x14ac:dyDescent="0.25"/>
    <row r="151" ht="18" hidden="1" customHeight="1" x14ac:dyDescent="0.25"/>
    <row r="152" ht="18" hidden="1" customHeight="1" x14ac:dyDescent="0.25"/>
    <row r="153" ht="18" hidden="1" customHeight="1" x14ac:dyDescent="0.25"/>
    <row r="154" ht="18" hidden="1" customHeight="1" x14ac:dyDescent="0.25"/>
    <row r="155" ht="18" hidden="1" customHeight="1" x14ac:dyDescent="0.25"/>
    <row r="156" ht="18" hidden="1" customHeight="1" x14ac:dyDescent="0.25"/>
    <row r="157" ht="18" hidden="1" customHeight="1" x14ac:dyDescent="0.25"/>
    <row r="158" ht="18" hidden="1" customHeight="1" x14ac:dyDescent="0.25"/>
    <row r="159" ht="18" hidden="1" customHeight="1" x14ac:dyDescent="0.25"/>
    <row r="160" ht="18" hidden="1" customHeight="1" x14ac:dyDescent="0.25"/>
    <row r="161" ht="18" hidden="1" customHeight="1" x14ac:dyDescent="0.25"/>
    <row r="162" ht="18" hidden="1" customHeight="1" x14ac:dyDescent="0.25"/>
    <row r="163" ht="18" hidden="1" customHeight="1" x14ac:dyDescent="0.25"/>
    <row r="164" ht="18" hidden="1" customHeight="1" x14ac:dyDescent="0.25"/>
    <row r="165" ht="18" hidden="1" customHeight="1" x14ac:dyDescent="0.25"/>
    <row r="166" ht="18" hidden="1" customHeight="1" x14ac:dyDescent="0.25"/>
    <row r="167" ht="18" hidden="1" customHeight="1" x14ac:dyDescent="0.25"/>
    <row r="168" ht="18" hidden="1" customHeight="1" x14ac:dyDescent="0.25"/>
    <row r="169" ht="18" hidden="1" customHeight="1" x14ac:dyDescent="0.25"/>
    <row r="170" ht="18" hidden="1" customHeight="1" x14ac:dyDescent="0.25"/>
    <row r="171" ht="18" hidden="1" customHeight="1" x14ac:dyDescent="0.25"/>
    <row r="172" ht="18" hidden="1" customHeight="1" x14ac:dyDescent="0.25"/>
    <row r="173" ht="18" hidden="1" customHeight="1" x14ac:dyDescent="0.25"/>
    <row r="174" ht="18" hidden="1" customHeight="1" x14ac:dyDescent="0.25"/>
    <row r="175" ht="18" hidden="1" customHeight="1" x14ac:dyDescent="0.25"/>
    <row r="176" ht="18" hidden="1" customHeight="1" x14ac:dyDescent="0.25"/>
    <row r="177" ht="18" hidden="1" customHeight="1" x14ac:dyDescent="0.25"/>
    <row r="178" ht="18" hidden="1" customHeight="1" x14ac:dyDescent="0.25"/>
    <row r="179" ht="18" hidden="1" customHeight="1" x14ac:dyDescent="0.25"/>
    <row r="180" ht="18" hidden="1" customHeight="1" x14ac:dyDescent="0.25"/>
    <row r="181" ht="18" hidden="1" customHeight="1" x14ac:dyDescent="0.25"/>
    <row r="182" ht="18" hidden="1" customHeight="1" x14ac:dyDescent="0.25"/>
    <row r="183" ht="18" hidden="1" customHeight="1" x14ac:dyDescent="0.25"/>
    <row r="184" ht="18" hidden="1" customHeight="1" x14ac:dyDescent="0.25"/>
    <row r="185" ht="18" hidden="1" customHeight="1" x14ac:dyDescent="0.25"/>
    <row r="186" ht="18" hidden="1" customHeight="1" x14ac:dyDescent="0.25"/>
    <row r="187" ht="18" hidden="1" customHeight="1" x14ac:dyDescent="0.25"/>
    <row r="188" ht="18" hidden="1" customHeight="1" x14ac:dyDescent="0.25"/>
    <row r="189" ht="18" hidden="1" customHeight="1" x14ac:dyDescent="0.25"/>
    <row r="190" ht="18" hidden="1" customHeight="1" x14ac:dyDescent="0.25"/>
    <row r="191" ht="18" hidden="1" customHeight="1" x14ac:dyDescent="0.25"/>
    <row r="192" ht="18" hidden="1" customHeight="1" x14ac:dyDescent="0.25"/>
    <row r="193" ht="18" hidden="1" customHeight="1" x14ac:dyDescent="0.25"/>
    <row r="194" ht="18" hidden="1" customHeight="1" x14ac:dyDescent="0.25"/>
    <row r="195" ht="18" hidden="1" customHeight="1" x14ac:dyDescent="0.25"/>
    <row r="196" ht="18" hidden="1" customHeight="1" x14ac:dyDescent="0.25"/>
    <row r="197" ht="18" hidden="1" customHeight="1" x14ac:dyDescent="0.25"/>
    <row r="198" ht="18" hidden="1" customHeight="1" x14ac:dyDescent="0.25"/>
    <row r="199" ht="18" hidden="1" customHeight="1" x14ac:dyDescent="0.25"/>
    <row r="200" ht="18" hidden="1" customHeight="1" x14ac:dyDescent="0.25"/>
    <row r="201" ht="18" hidden="1" customHeight="1" x14ac:dyDescent="0.25"/>
    <row r="202" ht="18" hidden="1" customHeight="1" x14ac:dyDescent="0.25"/>
    <row r="203" ht="18" hidden="1" customHeight="1" x14ac:dyDescent="0.25"/>
    <row r="204" ht="18" hidden="1" customHeight="1" x14ac:dyDescent="0.25"/>
    <row r="205" ht="18" hidden="1" customHeight="1" x14ac:dyDescent="0.25"/>
    <row r="206" ht="18" hidden="1" customHeight="1" x14ac:dyDescent="0.25"/>
    <row r="207" ht="18" hidden="1" customHeight="1" x14ac:dyDescent="0.25"/>
    <row r="208" ht="18" hidden="1" customHeight="1" x14ac:dyDescent="0.25"/>
    <row r="209" ht="18" hidden="1" customHeight="1" x14ac:dyDescent="0.25"/>
    <row r="210" ht="18" hidden="1" customHeight="1" x14ac:dyDescent="0.25"/>
    <row r="211" ht="18" hidden="1" customHeight="1" x14ac:dyDescent="0.25"/>
    <row r="212" ht="18" hidden="1" customHeight="1" x14ac:dyDescent="0.25"/>
    <row r="213" ht="18" hidden="1" customHeight="1" x14ac:dyDescent="0.25"/>
    <row r="214" ht="18" hidden="1" customHeight="1" x14ac:dyDescent="0.25"/>
    <row r="215" ht="18" hidden="1" customHeight="1" x14ac:dyDescent="0.25"/>
    <row r="216" ht="18" hidden="1" customHeight="1" x14ac:dyDescent="0.25"/>
    <row r="217" ht="18" hidden="1" customHeight="1" x14ac:dyDescent="0.25"/>
    <row r="218" ht="18" hidden="1" customHeight="1" x14ac:dyDescent="0.25"/>
    <row r="219" ht="18" hidden="1" customHeight="1" x14ac:dyDescent="0.25"/>
    <row r="220" ht="18" hidden="1" customHeight="1" x14ac:dyDescent="0.25"/>
    <row r="221" ht="18" hidden="1" customHeight="1" x14ac:dyDescent="0.25"/>
    <row r="222" ht="18" hidden="1" customHeight="1" x14ac:dyDescent="0.25"/>
    <row r="223" ht="18" hidden="1" customHeight="1" x14ac:dyDescent="0.25"/>
    <row r="224" ht="18" hidden="1" customHeight="1" x14ac:dyDescent="0.25"/>
    <row r="225" ht="18" hidden="1" customHeight="1" x14ac:dyDescent="0.25"/>
    <row r="226" ht="18" hidden="1" customHeight="1" x14ac:dyDescent="0.25"/>
    <row r="227" ht="18" hidden="1" customHeight="1" x14ac:dyDescent="0.25"/>
    <row r="228" ht="18" hidden="1" customHeight="1" x14ac:dyDescent="0.25"/>
    <row r="229" ht="18" hidden="1" customHeight="1" x14ac:dyDescent="0.25"/>
    <row r="230" ht="18" hidden="1" customHeight="1" x14ac:dyDescent="0.25"/>
    <row r="231" ht="18" hidden="1" customHeight="1" x14ac:dyDescent="0.25"/>
    <row r="232" ht="18" hidden="1" customHeight="1" x14ac:dyDescent="0.25"/>
    <row r="233" ht="18" hidden="1" customHeight="1" x14ac:dyDescent="0.25"/>
    <row r="234" ht="18" hidden="1" customHeight="1" x14ac:dyDescent="0.25"/>
    <row r="235" ht="18" hidden="1" customHeight="1" x14ac:dyDescent="0.25"/>
    <row r="236" ht="18" hidden="1" customHeight="1" x14ac:dyDescent="0.25"/>
    <row r="237" ht="18" hidden="1" customHeight="1" x14ac:dyDescent="0.25"/>
    <row r="238" ht="18" hidden="1" customHeight="1" x14ac:dyDescent="0.25"/>
    <row r="239" ht="18" hidden="1" customHeight="1" x14ac:dyDescent="0.25"/>
    <row r="240" ht="18" hidden="1" customHeight="1" x14ac:dyDescent="0.25"/>
    <row r="241" ht="18" hidden="1" customHeight="1" x14ac:dyDescent="0.25"/>
    <row r="242" ht="18" hidden="1" customHeight="1" x14ac:dyDescent="0.25"/>
    <row r="243" ht="18" hidden="1" customHeight="1" x14ac:dyDescent="0.25"/>
    <row r="244" ht="18" hidden="1" customHeight="1" x14ac:dyDescent="0.25"/>
    <row r="245" ht="18" hidden="1" customHeight="1" x14ac:dyDescent="0.25"/>
    <row r="246" ht="18" hidden="1" customHeight="1" x14ac:dyDescent="0.25"/>
    <row r="247" ht="18" hidden="1" customHeight="1" x14ac:dyDescent="0.25"/>
    <row r="248" ht="18" hidden="1" customHeight="1" x14ac:dyDescent="0.25"/>
    <row r="249" ht="18" hidden="1" customHeight="1" x14ac:dyDescent="0.25"/>
    <row r="250" ht="18" hidden="1" customHeight="1" x14ac:dyDescent="0.25"/>
    <row r="251" ht="18" hidden="1" customHeight="1" x14ac:dyDescent="0.25"/>
    <row r="252" ht="18" hidden="1" customHeight="1" x14ac:dyDescent="0.25"/>
    <row r="253" ht="18" hidden="1" customHeight="1" x14ac:dyDescent="0.25"/>
    <row r="254" ht="18" hidden="1" customHeight="1" x14ac:dyDescent="0.25"/>
    <row r="255" ht="18" hidden="1" customHeight="1" x14ac:dyDescent="0.25"/>
    <row r="256" ht="18" hidden="1" customHeight="1" x14ac:dyDescent="0.25"/>
    <row r="257" ht="18" hidden="1" customHeight="1" x14ac:dyDescent="0.25"/>
    <row r="258" ht="18" hidden="1" customHeight="1" x14ac:dyDescent="0.25"/>
    <row r="259" ht="18" hidden="1" customHeight="1" x14ac:dyDescent="0.25"/>
    <row r="260" ht="18" hidden="1" customHeight="1" x14ac:dyDescent="0.25"/>
    <row r="261" ht="18" hidden="1" customHeight="1" x14ac:dyDescent="0.25"/>
    <row r="262" ht="18" hidden="1" customHeight="1" x14ac:dyDescent="0.25"/>
    <row r="263" ht="18" hidden="1" customHeight="1" x14ac:dyDescent="0.25"/>
    <row r="264" ht="18" hidden="1" customHeight="1" x14ac:dyDescent="0.25"/>
    <row r="265" ht="18" hidden="1" customHeight="1" x14ac:dyDescent="0.25"/>
    <row r="266" ht="18" hidden="1" customHeight="1" x14ac:dyDescent="0.25"/>
    <row r="267" ht="18" hidden="1" customHeight="1" x14ac:dyDescent="0.25"/>
    <row r="268" ht="18" hidden="1" customHeight="1" x14ac:dyDescent="0.25"/>
    <row r="269" ht="18" hidden="1" customHeight="1" x14ac:dyDescent="0.25"/>
    <row r="270" ht="18" hidden="1" customHeight="1" x14ac:dyDescent="0.25"/>
    <row r="271" ht="18" hidden="1" customHeight="1" x14ac:dyDescent="0.25"/>
    <row r="272" ht="18" hidden="1" customHeight="1" x14ac:dyDescent="0.25"/>
    <row r="273" ht="18" hidden="1" customHeight="1" x14ac:dyDescent="0.25"/>
    <row r="274" ht="18" hidden="1" customHeight="1" x14ac:dyDescent="0.25"/>
    <row r="275" ht="18" hidden="1" customHeight="1" x14ac:dyDescent="0.25"/>
    <row r="276" ht="18" hidden="1" customHeight="1" x14ac:dyDescent="0.25"/>
    <row r="277" ht="18" hidden="1" customHeight="1" x14ac:dyDescent="0.25"/>
    <row r="278" ht="18" hidden="1" customHeight="1" x14ac:dyDescent="0.25"/>
    <row r="279" ht="18" hidden="1" customHeight="1" x14ac:dyDescent="0.25"/>
    <row r="280" ht="18" hidden="1" customHeight="1" x14ac:dyDescent="0.25"/>
    <row r="281" ht="18" hidden="1" customHeight="1" x14ac:dyDescent="0.25"/>
    <row r="282" ht="18" hidden="1" customHeight="1" x14ac:dyDescent="0.25"/>
    <row r="283" ht="18" hidden="1" customHeight="1" x14ac:dyDescent="0.25"/>
    <row r="284" ht="18" hidden="1" customHeight="1" x14ac:dyDescent="0.25"/>
    <row r="285" ht="18" hidden="1" customHeight="1" x14ac:dyDescent="0.25"/>
    <row r="286" ht="18" hidden="1" customHeight="1" x14ac:dyDescent="0.25"/>
    <row r="287" ht="18" hidden="1" customHeight="1" x14ac:dyDescent="0.25"/>
    <row r="288" ht="18" hidden="1" customHeight="1" x14ac:dyDescent="0.25"/>
    <row r="289" ht="18" hidden="1" customHeight="1" x14ac:dyDescent="0.25"/>
    <row r="290" ht="18" hidden="1" customHeight="1" x14ac:dyDescent="0.25"/>
    <row r="291" ht="18" hidden="1" customHeight="1" x14ac:dyDescent="0.25"/>
    <row r="292" ht="18" hidden="1" customHeight="1" x14ac:dyDescent="0.25"/>
    <row r="293" ht="18" hidden="1" customHeight="1" x14ac:dyDescent="0.25"/>
    <row r="294" ht="18" hidden="1" customHeight="1" x14ac:dyDescent="0.25"/>
    <row r="295" ht="18" hidden="1" customHeight="1" x14ac:dyDescent="0.25"/>
    <row r="296" ht="18" hidden="1" customHeight="1" x14ac:dyDescent="0.25"/>
    <row r="297" ht="18" hidden="1" customHeight="1" x14ac:dyDescent="0.25"/>
    <row r="298" ht="18" hidden="1" customHeight="1" x14ac:dyDescent="0.25"/>
    <row r="299" ht="18" hidden="1" customHeight="1" x14ac:dyDescent="0.25"/>
    <row r="300" ht="18" hidden="1" customHeight="1" x14ac:dyDescent="0.25"/>
    <row r="301" ht="18" hidden="1" customHeight="1" x14ac:dyDescent="0.25"/>
    <row r="302" ht="18" hidden="1" customHeight="1" x14ac:dyDescent="0.25"/>
    <row r="303" ht="18" hidden="1" customHeight="1" x14ac:dyDescent="0.25"/>
    <row r="304" ht="18" hidden="1" customHeight="1" x14ac:dyDescent="0.25"/>
    <row r="305" ht="18" hidden="1" customHeight="1" x14ac:dyDescent="0.25"/>
    <row r="306" ht="18" hidden="1" customHeight="1" x14ac:dyDescent="0.25"/>
    <row r="307" ht="18" hidden="1" customHeight="1" x14ac:dyDescent="0.25"/>
    <row r="308" ht="18" hidden="1" customHeight="1" x14ac:dyDescent="0.25"/>
    <row r="309" ht="18" hidden="1" customHeight="1" x14ac:dyDescent="0.25"/>
    <row r="310" ht="18" hidden="1" customHeight="1" x14ac:dyDescent="0.25"/>
    <row r="311" ht="18" hidden="1" customHeight="1" x14ac:dyDescent="0.25"/>
    <row r="312" ht="18" hidden="1" customHeight="1" x14ac:dyDescent="0.25"/>
    <row r="313" ht="18" hidden="1" customHeight="1" x14ac:dyDescent="0.25"/>
    <row r="314" ht="18" hidden="1" customHeight="1" x14ac:dyDescent="0.25"/>
    <row r="315" ht="18" hidden="1" customHeight="1" x14ac:dyDescent="0.25"/>
    <row r="316" ht="18" hidden="1" customHeight="1" x14ac:dyDescent="0.25"/>
    <row r="317" ht="18" hidden="1" customHeight="1" x14ac:dyDescent="0.25"/>
    <row r="318" ht="18" hidden="1" customHeight="1" x14ac:dyDescent="0.25"/>
    <row r="319" ht="18" hidden="1" customHeight="1" x14ac:dyDescent="0.25"/>
    <row r="320" ht="18" hidden="1" customHeight="1" x14ac:dyDescent="0.25"/>
    <row r="321" ht="18" hidden="1" customHeight="1" x14ac:dyDescent="0.25"/>
    <row r="322" ht="18" hidden="1" customHeight="1" x14ac:dyDescent="0.25"/>
    <row r="323" ht="18" hidden="1" customHeight="1" x14ac:dyDescent="0.25"/>
    <row r="324" ht="18" hidden="1" customHeight="1" x14ac:dyDescent="0.25"/>
    <row r="325" ht="18" hidden="1" customHeight="1" x14ac:dyDescent="0.25"/>
    <row r="326" ht="18" hidden="1" customHeight="1" x14ac:dyDescent="0.25"/>
    <row r="327" ht="18" hidden="1" customHeight="1" x14ac:dyDescent="0.25"/>
    <row r="328" ht="18" hidden="1" customHeight="1" x14ac:dyDescent="0.25"/>
    <row r="329" ht="18" hidden="1" customHeight="1" x14ac:dyDescent="0.25"/>
    <row r="330" ht="18" hidden="1" customHeight="1" x14ac:dyDescent="0.25"/>
    <row r="331" ht="18" hidden="1" customHeight="1" x14ac:dyDescent="0.25"/>
    <row r="332" ht="18" hidden="1" customHeight="1" x14ac:dyDescent="0.25"/>
    <row r="333" ht="18" hidden="1" customHeight="1" x14ac:dyDescent="0.25"/>
    <row r="334" ht="18" hidden="1" customHeight="1" x14ac:dyDescent="0.25"/>
    <row r="335" ht="18" hidden="1" customHeight="1" x14ac:dyDescent="0.25"/>
    <row r="336" ht="18" hidden="1" customHeight="1" x14ac:dyDescent="0.25"/>
    <row r="337" ht="18" hidden="1" customHeight="1" x14ac:dyDescent="0.25"/>
    <row r="338" ht="18" hidden="1" customHeight="1" x14ac:dyDescent="0.25"/>
    <row r="339" ht="18" hidden="1" customHeight="1" x14ac:dyDescent="0.25"/>
    <row r="340" ht="18" hidden="1" customHeight="1" x14ac:dyDescent="0.25"/>
    <row r="341" ht="18" hidden="1" customHeight="1" x14ac:dyDescent="0.25"/>
    <row r="342" ht="18" hidden="1" customHeight="1" x14ac:dyDescent="0.25"/>
    <row r="343" ht="18" hidden="1" customHeight="1" x14ac:dyDescent="0.25"/>
    <row r="344" ht="18" hidden="1" customHeight="1" x14ac:dyDescent="0.25"/>
    <row r="345" ht="18" hidden="1" customHeight="1" x14ac:dyDescent="0.25"/>
    <row r="346" ht="18" hidden="1" customHeight="1" x14ac:dyDescent="0.25"/>
    <row r="347" ht="18" hidden="1" customHeight="1" x14ac:dyDescent="0.25"/>
    <row r="348" ht="18" hidden="1" customHeight="1" x14ac:dyDescent="0.25"/>
    <row r="349" ht="18" hidden="1" customHeight="1" x14ac:dyDescent="0.25"/>
    <row r="350" ht="18" hidden="1" customHeight="1" x14ac:dyDescent="0.25"/>
    <row r="351" ht="18" hidden="1" customHeight="1" x14ac:dyDescent="0.25"/>
    <row r="352" ht="18" hidden="1" customHeight="1" x14ac:dyDescent="0.25"/>
    <row r="353" ht="18" hidden="1" customHeight="1" x14ac:dyDescent="0.25"/>
    <row r="354" ht="18" hidden="1" customHeight="1" x14ac:dyDescent="0.25"/>
    <row r="355" ht="18" hidden="1" customHeight="1" x14ac:dyDescent="0.25"/>
    <row r="356" ht="18" hidden="1" customHeight="1" x14ac:dyDescent="0.25"/>
    <row r="357" ht="18" hidden="1" customHeight="1" x14ac:dyDescent="0.25"/>
    <row r="358" ht="18" hidden="1" customHeight="1" x14ac:dyDescent="0.25"/>
    <row r="359" ht="18" hidden="1" customHeight="1" x14ac:dyDescent="0.25"/>
    <row r="360" ht="18" hidden="1" customHeight="1" x14ac:dyDescent="0.25"/>
    <row r="361" ht="18" hidden="1" customHeight="1" x14ac:dyDescent="0.25"/>
    <row r="362" ht="18" hidden="1" customHeight="1" x14ac:dyDescent="0.25"/>
    <row r="363" ht="18" hidden="1" customHeight="1" x14ac:dyDescent="0.25"/>
    <row r="364" ht="18" hidden="1" customHeight="1" x14ac:dyDescent="0.25"/>
    <row r="365" ht="18" hidden="1" customHeight="1" x14ac:dyDescent="0.25"/>
    <row r="366" ht="18" hidden="1" customHeight="1" x14ac:dyDescent="0.25"/>
    <row r="367" ht="18" hidden="1" customHeight="1" x14ac:dyDescent="0.25"/>
    <row r="368" ht="18" hidden="1" customHeight="1" x14ac:dyDescent="0.25"/>
    <row r="369" ht="18" hidden="1" customHeight="1" x14ac:dyDescent="0.25"/>
    <row r="370" ht="18" hidden="1" customHeight="1" x14ac:dyDescent="0.25"/>
    <row r="371" ht="18" hidden="1" customHeight="1" x14ac:dyDescent="0.25"/>
    <row r="372" ht="18" hidden="1" customHeight="1" x14ac:dyDescent="0.25"/>
    <row r="373" ht="18" hidden="1" customHeight="1" x14ac:dyDescent="0.25"/>
    <row r="374" ht="18" hidden="1" customHeight="1" x14ac:dyDescent="0.25"/>
    <row r="375" ht="18" hidden="1" customHeight="1" x14ac:dyDescent="0.25"/>
    <row r="376" ht="18" hidden="1" customHeight="1" x14ac:dyDescent="0.25"/>
    <row r="377" ht="18" hidden="1" customHeight="1" x14ac:dyDescent="0.25"/>
    <row r="378" ht="18" hidden="1" customHeight="1" x14ac:dyDescent="0.25"/>
    <row r="379" ht="18" hidden="1" customHeight="1" x14ac:dyDescent="0.25"/>
    <row r="380" ht="18" hidden="1" customHeight="1" x14ac:dyDescent="0.25"/>
    <row r="381" ht="18" hidden="1" customHeight="1" x14ac:dyDescent="0.25"/>
    <row r="382" ht="18" hidden="1" customHeight="1" x14ac:dyDescent="0.25"/>
    <row r="383" ht="18" hidden="1" customHeight="1" x14ac:dyDescent="0.25"/>
    <row r="384" ht="18" hidden="1" customHeight="1" x14ac:dyDescent="0.25"/>
    <row r="385" ht="18" hidden="1" customHeight="1" x14ac:dyDescent="0.25"/>
    <row r="386" ht="18" hidden="1" customHeight="1" x14ac:dyDescent="0.25"/>
    <row r="387" ht="18" hidden="1" customHeight="1" x14ac:dyDescent="0.25"/>
    <row r="388" ht="18" hidden="1" customHeight="1" x14ac:dyDescent="0.25"/>
    <row r="389" ht="18" hidden="1" customHeight="1" x14ac:dyDescent="0.25"/>
    <row r="390" ht="18" hidden="1" customHeight="1" x14ac:dyDescent="0.25"/>
    <row r="391" ht="18" hidden="1" customHeight="1" x14ac:dyDescent="0.25"/>
    <row r="392" ht="18" hidden="1" customHeight="1" x14ac:dyDescent="0.25"/>
    <row r="393" ht="18" hidden="1" customHeight="1" x14ac:dyDescent="0.25"/>
    <row r="394" ht="18" hidden="1" customHeight="1" x14ac:dyDescent="0.25"/>
    <row r="395" ht="18" hidden="1" customHeight="1" x14ac:dyDescent="0.25"/>
    <row r="396" ht="18" hidden="1" customHeight="1" x14ac:dyDescent="0.25"/>
    <row r="397" ht="18" hidden="1" customHeight="1" x14ac:dyDescent="0.25"/>
    <row r="398" ht="18" hidden="1" customHeight="1" x14ac:dyDescent="0.25"/>
    <row r="399" ht="18" hidden="1" customHeight="1" x14ac:dyDescent="0.25"/>
    <row r="400" ht="18" hidden="1" customHeight="1" x14ac:dyDescent="0.25"/>
  </sheetData>
  <sheetProtection algorithmName="SHA-512" hashValue="ODdF1vAJ80iplKG0lmGdYuHpYGJDSXMWkBX1coYDkhD174Yjq+aKp+EBbsNchv3suAmA00xegvSvSK19lrmgug==" saltValue="8ZPkzkKXPfW0oEM9skBJNg==" spinCount="100000" sheet="1" objects="1" scenarios="1" selectLockedCells="1"/>
  <mergeCells count="5">
    <mergeCell ref="F4:G4"/>
    <mergeCell ref="AK1:AO1"/>
    <mergeCell ref="H6:AL6"/>
    <mergeCell ref="D2:Z2"/>
    <mergeCell ref="D1:G1"/>
  </mergeCells>
  <phoneticPr fontId="0" type="noConversion"/>
  <conditionalFormatting sqref="B8:AP57">
    <cfRule type="expression" dxfId="0" priority="1">
      <formula>MOD(ROW(),2)=0</formula>
    </cfRule>
  </conditionalFormatting>
  <dataValidations count="8">
    <dataValidation type="decimal" allowBlank="1" showInputMessage="1" showErrorMessage="1" sqref="AK8:AL57" xr:uid="{00000000-0002-0000-0000-000000000000}">
      <formula1>1</formula1>
      <formula2>6</formula2>
    </dataValidation>
    <dataValidation type="list" allowBlank="1" showInputMessage="1" showErrorMessage="1" sqref="F8:F57" xr:uid="{00000000-0002-0000-0000-000001000000}">
      <formula1>Sexo_lst</formula1>
    </dataValidation>
    <dataValidation type="decimal" allowBlank="1" showInputMessage="1" showErrorMessage="1" sqref="H8:AJ57" xr:uid="{00000000-0002-0000-0000-000002000000}">
      <formula1>1</formula1>
      <formula2>7</formula2>
    </dataValidation>
    <dataValidation type="list" allowBlank="1" showInputMessage="1" showErrorMessage="1" sqref="D2:Z2" xr:uid="{00000000-0002-0000-0000-000003000000}">
      <formula1>Centros_lsta</formula1>
    </dataValidation>
    <dataValidation type="date" allowBlank="1" showInputMessage="1" showErrorMessage="1" sqref="E8:E57" xr:uid="{00000000-0002-0000-0000-000004000000}">
      <formula1>36526</formula1>
      <formula2>47484</formula2>
    </dataValidation>
    <dataValidation type="list" allowBlank="1" showInputMessage="1" showErrorMessage="1" sqref="D4" xr:uid="{00000000-0002-0000-0000-000005000000}">
      <formula1>Anyo_acad_lst</formula1>
    </dataValidation>
    <dataValidation type="list" allowBlank="1" showInputMessage="1" showErrorMessage="1" sqref="F4:G4" xr:uid="{00000000-0002-0000-0000-000006000000}">
      <formula1>Meses_lst</formula1>
    </dataValidation>
    <dataValidation type="list" allowBlank="1" showInputMessage="1" showErrorMessage="1" sqref="G8:G57" xr:uid="{00000000-0002-0000-0000-000007000000}">
      <formula1>Curso_lst</formula1>
    </dataValidation>
  </dataValidations>
  <pageMargins left="0.75" right="0.75" top="1" bottom="1" header="0" footer="0"/>
  <pageSetup paperSize="9" scale="45" fitToHeight="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353"/>
  <sheetViews>
    <sheetView topLeftCell="G321" workbookViewId="0">
      <selection activeCell="M339" sqref="M339"/>
    </sheetView>
  </sheetViews>
  <sheetFormatPr baseColWidth="10" defaultRowHeight="13.2" x14ac:dyDescent="0.25"/>
  <cols>
    <col min="2" max="2" width="23.6640625" bestFit="1" customWidth="1"/>
    <col min="3" max="3" width="4.33203125" customWidth="1"/>
    <col min="4" max="4" width="20.33203125" style="50" customWidth="1"/>
    <col min="5" max="6" width="12.6640625" style="50" customWidth="1"/>
    <col min="7" max="7" width="10.6640625" style="50" customWidth="1"/>
    <col min="8" max="8" width="12.6640625" style="50" customWidth="1"/>
    <col min="9" max="9" width="14.88671875" style="50" customWidth="1"/>
    <col min="10" max="10" width="18.33203125" style="50" customWidth="1"/>
    <col min="11" max="12" width="46.88671875" style="50" customWidth="1"/>
    <col min="13" max="13" width="57.6640625" style="50" customWidth="1"/>
  </cols>
  <sheetData>
    <row r="1" spans="1:13" x14ac:dyDescent="0.25">
      <c r="A1" s="54" t="s">
        <v>1147</v>
      </c>
      <c r="B1" s="55" t="s">
        <v>1148</v>
      </c>
      <c r="D1" s="4"/>
      <c r="E1" s="4"/>
      <c r="F1" s="4"/>
      <c r="G1" s="4"/>
      <c r="H1" s="4"/>
      <c r="I1" s="48"/>
      <c r="J1" s="48"/>
      <c r="K1" s="48"/>
      <c r="L1" s="48"/>
      <c r="M1" s="48"/>
    </row>
    <row r="2" spans="1:13" ht="13.8" thickBot="1" x14ac:dyDescent="0.3">
      <c r="D2" s="4"/>
      <c r="E2" s="4"/>
      <c r="F2" s="4"/>
      <c r="G2" s="4"/>
      <c r="H2" s="4"/>
      <c r="I2" s="48"/>
      <c r="J2" s="48"/>
      <c r="K2" s="48"/>
      <c r="L2" s="48"/>
      <c r="M2" s="48"/>
    </row>
    <row r="3" spans="1:13" ht="13.8" thickBot="1" x14ac:dyDescent="0.3">
      <c r="A3" s="13" t="s">
        <v>1143</v>
      </c>
      <c r="B3" s="59" t="str">
        <f>RIGHT(Parte!D2,8)</f>
        <v>47005085</v>
      </c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x14ac:dyDescent="0.25">
      <c r="A4" s="13" t="s">
        <v>1144</v>
      </c>
      <c r="B4" s="53" t="str">
        <f>VLOOKUP(B3,Centros_campos_lst,2,FALSE)</f>
        <v>CP INF-PRI</v>
      </c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x14ac:dyDescent="0.25">
      <c r="A5" s="13" t="s">
        <v>2</v>
      </c>
      <c r="B5" s="53" t="str">
        <f>VLOOKUP(B3,Centros_campos_lst,3,FALSE)</f>
        <v>DE VILORIA DEL HENAR</v>
      </c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x14ac:dyDescent="0.25">
      <c r="A6" s="13" t="s">
        <v>1145</v>
      </c>
      <c r="B6" s="53" t="str">
        <f>VLOOKUP(B3,Centros_campos_lst,4,FALSE)</f>
        <v>VILORIA</v>
      </c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x14ac:dyDescent="0.25">
      <c r="A7" s="13" t="s">
        <v>1146</v>
      </c>
      <c r="B7" s="58" t="s">
        <v>1134</v>
      </c>
      <c r="D7" s="49" t="s">
        <v>7</v>
      </c>
      <c r="E7" s="49" t="s">
        <v>3</v>
      </c>
      <c r="F7" s="49" t="s">
        <v>1085</v>
      </c>
      <c r="G7" s="49" t="s">
        <v>26</v>
      </c>
      <c r="H7" s="49" t="s">
        <v>19</v>
      </c>
      <c r="I7" s="49" t="s">
        <v>2</v>
      </c>
    </row>
    <row r="8" spans="1:13" x14ac:dyDescent="0.25">
      <c r="D8" s="51" t="s">
        <v>8</v>
      </c>
      <c r="E8" s="51" t="s">
        <v>6</v>
      </c>
      <c r="F8" s="51" t="s">
        <v>24</v>
      </c>
      <c r="G8" s="51" t="s">
        <v>27</v>
      </c>
      <c r="H8" s="51" t="s">
        <v>38</v>
      </c>
      <c r="I8" s="13" t="s">
        <v>395</v>
      </c>
      <c r="J8" s="13" t="s">
        <v>738</v>
      </c>
      <c r="K8" s="13" t="s">
        <v>776</v>
      </c>
      <c r="L8" s="13" t="s">
        <v>1088</v>
      </c>
      <c r="M8" s="68" t="s">
        <v>55</v>
      </c>
    </row>
    <row r="9" spans="1:13" x14ac:dyDescent="0.25">
      <c r="D9" s="51" t="s">
        <v>23</v>
      </c>
      <c r="E9" s="51" t="s">
        <v>10</v>
      </c>
      <c r="F9" s="51" t="s">
        <v>25</v>
      </c>
      <c r="G9" s="51" t="s">
        <v>28</v>
      </c>
      <c r="H9" s="51" t="s">
        <v>37</v>
      </c>
      <c r="I9" s="13" t="s">
        <v>396</v>
      </c>
      <c r="J9" s="13" t="s">
        <v>738</v>
      </c>
      <c r="K9" s="13" t="s">
        <v>777</v>
      </c>
      <c r="L9" s="13" t="s">
        <v>1089</v>
      </c>
      <c r="M9" s="68" t="s">
        <v>56</v>
      </c>
    </row>
    <row r="10" spans="1:13" x14ac:dyDescent="0.25">
      <c r="D10" s="51" t="s">
        <v>9</v>
      </c>
      <c r="E10" s="51" t="s">
        <v>11</v>
      </c>
      <c r="F10" s="51" t="s">
        <v>51</v>
      </c>
      <c r="G10" s="51"/>
      <c r="H10" s="51" t="s">
        <v>39</v>
      </c>
      <c r="I10" s="13" t="s">
        <v>397</v>
      </c>
      <c r="J10" s="13" t="s">
        <v>739</v>
      </c>
      <c r="K10" s="13" t="s">
        <v>778</v>
      </c>
      <c r="L10" s="13" t="s">
        <v>1090</v>
      </c>
      <c r="M10" s="68" t="s">
        <v>57</v>
      </c>
    </row>
    <row r="11" spans="1:13" x14ac:dyDescent="0.25">
      <c r="D11" s="51" t="s">
        <v>29</v>
      </c>
      <c r="E11" s="51" t="s">
        <v>12</v>
      </c>
      <c r="F11" s="51" t="s">
        <v>52</v>
      </c>
      <c r="G11" s="51" t="s">
        <v>22</v>
      </c>
      <c r="H11" s="51" t="s">
        <v>40</v>
      </c>
      <c r="I11" s="13" t="s">
        <v>398</v>
      </c>
      <c r="J11" s="13" t="s">
        <v>739</v>
      </c>
      <c r="K11" s="13" t="s">
        <v>779</v>
      </c>
      <c r="L11" s="13" t="s">
        <v>1090</v>
      </c>
      <c r="M11" s="68" t="s">
        <v>58</v>
      </c>
    </row>
    <row r="12" spans="1:13" x14ac:dyDescent="0.25">
      <c r="D12" s="51" t="s">
        <v>30</v>
      </c>
      <c r="E12" s="51" t="s">
        <v>13</v>
      </c>
      <c r="F12" s="51" t="s">
        <v>53</v>
      </c>
      <c r="G12" s="51"/>
      <c r="H12" s="51" t="s">
        <v>41</v>
      </c>
      <c r="I12" s="13" t="s">
        <v>399</v>
      </c>
      <c r="J12" s="13" t="s">
        <v>738</v>
      </c>
      <c r="K12" s="13" t="s">
        <v>1152</v>
      </c>
      <c r="L12" s="13" t="s">
        <v>1090</v>
      </c>
      <c r="M12" s="68" t="s">
        <v>1155</v>
      </c>
    </row>
    <row r="13" spans="1:13" x14ac:dyDescent="0.25">
      <c r="D13" s="51"/>
      <c r="E13" s="51" t="s">
        <v>14</v>
      </c>
      <c r="F13" s="51" t="s">
        <v>54</v>
      </c>
      <c r="G13" s="51"/>
      <c r="H13" s="51" t="s">
        <v>42</v>
      </c>
      <c r="I13" s="13" t="s">
        <v>400</v>
      </c>
      <c r="J13" s="13" t="s">
        <v>738</v>
      </c>
      <c r="K13" s="13" t="s">
        <v>780</v>
      </c>
      <c r="L13" s="13" t="s">
        <v>1090</v>
      </c>
      <c r="M13" s="68" t="s">
        <v>59</v>
      </c>
    </row>
    <row r="14" spans="1:13" x14ac:dyDescent="0.25">
      <c r="D14" s="51"/>
      <c r="E14" s="51" t="s">
        <v>15</v>
      </c>
      <c r="F14" s="68" t="s">
        <v>1159</v>
      </c>
      <c r="G14" s="51"/>
      <c r="H14" s="51" t="s">
        <v>43</v>
      </c>
      <c r="I14" s="13" t="s">
        <v>401</v>
      </c>
      <c r="J14" s="13" t="s">
        <v>738</v>
      </c>
      <c r="K14" s="13" t="s">
        <v>781</v>
      </c>
      <c r="L14" s="13" t="s">
        <v>1090</v>
      </c>
      <c r="M14" s="68" t="s">
        <v>60</v>
      </c>
    </row>
    <row r="15" spans="1:13" x14ac:dyDescent="0.25">
      <c r="D15" s="51"/>
      <c r="E15" s="51" t="s">
        <v>16</v>
      </c>
      <c r="F15" s="68" t="s">
        <v>1160</v>
      </c>
      <c r="G15" s="51"/>
      <c r="H15" s="51" t="s">
        <v>44</v>
      </c>
      <c r="I15" s="13" t="s">
        <v>402</v>
      </c>
      <c r="J15" s="13" t="s">
        <v>738</v>
      </c>
      <c r="K15" s="13" t="s">
        <v>782</v>
      </c>
      <c r="L15" s="13" t="s">
        <v>1090</v>
      </c>
      <c r="M15" s="68" t="s">
        <v>61</v>
      </c>
    </row>
    <row r="16" spans="1:13" x14ac:dyDescent="0.25">
      <c r="D16" s="52"/>
      <c r="E16" s="51" t="s">
        <v>17</v>
      </c>
      <c r="F16" s="68" t="s">
        <v>1161</v>
      </c>
      <c r="G16" s="51"/>
      <c r="H16" s="51" t="s">
        <v>45</v>
      </c>
      <c r="I16" s="13" t="s">
        <v>403</v>
      </c>
      <c r="J16" s="13" t="s">
        <v>738</v>
      </c>
      <c r="K16" s="13" t="s">
        <v>783</v>
      </c>
      <c r="L16" s="13" t="s">
        <v>1090</v>
      </c>
      <c r="M16" s="68" t="s">
        <v>62</v>
      </c>
    </row>
    <row r="17" spans="4:13" x14ac:dyDescent="0.25">
      <c r="D17" s="51"/>
      <c r="E17" s="51" t="s">
        <v>18</v>
      </c>
      <c r="F17" s="68" t="s">
        <v>1162</v>
      </c>
      <c r="G17" s="51"/>
      <c r="H17" s="51" t="s">
        <v>46</v>
      </c>
      <c r="I17" s="13" t="s">
        <v>404</v>
      </c>
      <c r="J17" s="13" t="s">
        <v>740</v>
      </c>
      <c r="K17" s="13" t="s">
        <v>784</v>
      </c>
      <c r="L17" s="13" t="s">
        <v>1090</v>
      </c>
      <c r="M17" s="68" t="s">
        <v>63</v>
      </c>
    </row>
    <row r="18" spans="4:13" x14ac:dyDescent="0.25">
      <c r="D18" s="51"/>
      <c r="E18" s="51"/>
      <c r="F18" s="68" t="s">
        <v>1163</v>
      </c>
      <c r="G18" s="51"/>
      <c r="H18" s="51" t="s">
        <v>48</v>
      </c>
      <c r="I18" s="13" t="s">
        <v>405</v>
      </c>
      <c r="J18" s="13" t="s">
        <v>741</v>
      </c>
      <c r="K18" s="13" t="s">
        <v>785</v>
      </c>
      <c r="L18" s="13" t="s">
        <v>1090</v>
      </c>
      <c r="M18" s="68" t="s">
        <v>64</v>
      </c>
    </row>
    <row r="19" spans="4:13" x14ac:dyDescent="0.25">
      <c r="D19" s="51"/>
      <c r="E19" s="51"/>
      <c r="F19" s="51"/>
      <c r="G19" s="51"/>
      <c r="H19" s="51" t="s">
        <v>49</v>
      </c>
      <c r="I19" s="13" t="s">
        <v>406</v>
      </c>
      <c r="J19" s="13" t="s">
        <v>742</v>
      </c>
      <c r="K19" s="13" t="s">
        <v>786</v>
      </c>
      <c r="L19" s="13" t="s">
        <v>1090</v>
      </c>
      <c r="M19" s="68" t="s">
        <v>65</v>
      </c>
    </row>
    <row r="20" spans="4:13" x14ac:dyDescent="0.25">
      <c r="D20" s="51"/>
      <c r="E20" s="51"/>
      <c r="F20" s="68"/>
      <c r="G20" s="51"/>
      <c r="H20" s="51" t="s">
        <v>50</v>
      </c>
      <c r="I20" s="13" t="s">
        <v>407</v>
      </c>
      <c r="J20" s="13" t="s">
        <v>743</v>
      </c>
      <c r="K20" s="13" t="s">
        <v>787</v>
      </c>
      <c r="L20" s="13" t="s">
        <v>1090</v>
      </c>
      <c r="M20" s="68" t="s">
        <v>66</v>
      </c>
    </row>
    <row r="21" spans="4:13" x14ac:dyDescent="0.25">
      <c r="D21" s="51"/>
      <c r="E21" s="51"/>
      <c r="F21" s="51"/>
      <c r="G21" s="51"/>
      <c r="H21" s="51" t="s">
        <v>47</v>
      </c>
      <c r="I21" s="67" t="s">
        <v>1153</v>
      </c>
      <c r="J21" s="66" t="s">
        <v>746</v>
      </c>
      <c r="K21" s="66" t="s">
        <v>889</v>
      </c>
      <c r="L21" s="66" t="s">
        <v>1090</v>
      </c>
      <c r="M21" s="66" t="s">
        <v>1154</v>
      </c>
    </row>
    <row r="22" spans="4:13" x14ac:dyDescent="0.25">
      <c r="D22" s="51"/>
      <c r="E22" s="51"/>
      <c r="F22" s="51"/>
      <c r="G22" s="51"/>
      <c r="H22" s="51"/>
      <c r="I22" s="13" t="s">
        <v>408</v>
      </c>
      <c r="J22" s="13" t="s">
        <v>738</v>
      </c>
      <c r="K22" s="13" t="s">
        <v>788</v>
      </c>
      <c r="L22" s="13" t="s">
        <v>1091</v>
      </c>
      <c r="M22" s="68" t="s">
        <v>67</v>
      </c>
    </row>
    <row r="23" spans="4:13" x14ac:dyDescent="0.25">
      <c r="D23" s="51"/>
      <c r="E23" s="51"/>
      <c r="F23" s="51"/>
      <c r="G23" s="51"/>
      <c r="H23" s="51"/>
      <c r="I23" s="13" t="s">
        <v>409</v>
      </c>
      <c r="J23" s="13" t="s">
        <v>738</v>
      </c>
      <c r="K23" s="13" t="s">
        <v>789</v>
      </c>
      <c r="L23" s="13" t="s">
        <v>1092</v>
      </c>
      <c r="M23" s="68" t="s">
        <v>68</v>
      </c>
    </row>
    <row r="24" spans="4:13" x14ac:dyDescent="0.25">
      <c r="D24" s="51"/>
      <c r="E24" s="51"/>
      <c r="F24" s="51"/>
      <c r="G24" s="51"/>
      <c r="H24" s="51"/>
      <c r="I24" s="13" t="s">
        <v>410</v>
      </c>
      <c r="J24" s="13" t="s">
        <v>738</v>
      </c>
      <c r="K24" s="13" t="s">
        <v>790</v>
      </c>
      <c r="L24" s="13" t="s">
        <v>1093</v>
      </c>
      <c r="M24" s="68" t="s">
        <v>69</v>
      </c>
    </row>
    <row r="25" spans="4:13" x14ac:dyDescent="0.25">
      <c r="D25" s="51"/>
      <c r="E25" s="51"/>
      <c r="F25" s="51"/>
      <c r="G25" s="51"/>
      <c r="H25" s="51"/>
      <c r="I25" s="13" t="s">
        <v>411</v>
      </c>
      <c r="J25" s="13" t="s">
        <v>744</v>
      </c>
      <c r="K25" s="13" t="s">
        <v>791</v>
      </c>
      <c r="L25" s="13" t="s">
        <v>791</v>
      </c>
      <c r="M25" s="68" t="s">
        <v>70</v>
      </c>
    </row>
    <row r="26" spans="4:13" x14ac:dyDescent="0.25">
      <c r="D26" s="51"/>
      <c r="E26" s="51"/>
      <c r="F26" s="51"/>
      <c r="G26" s="51"/>
      <c r="H26" s="51"/>
      <c r="I26" s="13" t="s">
        <v>412</v>
      </c>
      <c r="J26" s="13" t="s">
        <v>739</v>
      </c>
      <c r="K26" s="13" t="s">
        <v>792</v>
      </c>
      <c r="L26" s="13" t="s">
        <v>791</v>
      </c>
      <c r="M26" s="68" t="s">
        <v>71</v>
      </c>
    </row>
    <row r="27" spans="4:13" x14ac:dyDescent="0.25">
      <c r="D27" s="51"/>
      <c r="E27" s="51"/>
      <c r="F27" s="51"/>
      <c r="G27" s="51"/>
      <c r="H27" s="51"/>
      <c r="I27" s="13" t="s">
        <v>413</v>
      </c>
      <c r="J27" s="13" t="s">
        <v>738</v>
      </c>
      <c r="K27" s="13" t="s">
        <v>793</v>
      </c>
      <c r="L27" s="13" t="s">
        <v>791</v>
      </c>
      <c r="M27" s="68" t="s">
        <v>72</v>
      </c>
    </row>
    <row r="28" spans="4:13" x14ac:dyDescent="0.25">
      <c r="D28" s="51"/>
      <c r="E28" s="51"/>
      <c r="F28" s="51"/>
      <c r="G28" s="51"/>
      <c r="H28" s="51"/>
      <c r="I28" s="13" t="s">
        <v>414</v>
      </c>
      <c r="J28" s="13" t="s">
        <v>743</v>
      </c>
      <c r="K28" s="13" t="s">
        <v>794</v>
      </c>
      <c r="L28" s="13" t="s">
        <v>791</v>
      </c>
      <c r="M28" s="68" t="s">
        <v>73</v>
      </c>
    </row>
    <row r="29" spans="4:13" x14ac:dyDescent="0.25">
      <c r="D29" s="51"/>
      <c r="E29" s="51"/>
      <c r="F29" s="51"/>
      <c r="G29" s="51"/>
      <c r="H29" s="51"/>
      <c r="I29" s="13" t="s">
        <v>415</v>
      </c>
      <c r="J29" s="13" t="s">
        <v>739</v>
      </c>
      <c r="K29" s="13" t="s">
        <v>795</v>
      </c>
      <c r="L29" s="13" t="s">
        <v>1094</v>
      </c>
      <c r="M29" s="68" t="s">
        <v>74</v>
      </c>
    </row>
    <row r="30" spans="4:13" x14ac:dyDescent="0.25">
      <c r="D30" s="51"/>
      <c r="E30" s="51"/>
      <c r="F30" s="51"/>
      <c r="G30" s="51"/>
      <c r="H30" s="51"/>
      <c r="I30" s="13" t="s">
        <v>416</v>
      </c>
      <c r="J30" s="13" t="s">
        <v>738</v>
      </c>
      <c r="K30" s="13" t="s">
        <v>796</v>
      </c>
      <c r="L30" s="13" t="s">
        <v>1094</v>
      </c>
      <c r="M30" s="68" t="s">
        <v>75</v>
      </c>
    </row>
    <row r="31" spans="4:13" x14ac:dyDescent="0.25">
      <c r="D31" s="48"/>
      <c r="E31" s="48"/>
      <c r="F31" s="48"/>
      <c r="G31" s="48"/>
      <c r="H31" s="51"/>
      <c r="I31" s="13" t="s">
        <v>417</v>
      </c>
      <c r="J31" s="13" t="s">
        <v>738</v>
      </c>
      <c r="K31" s="13" t="s">
        <v>797</v>
      </c>
      <c r="L31" s="13" t="s">
        <v>1095</v>
      </c>
      <c r="M31" s="68" t="s">
        <v>76</v>
      </c>
    </row>
    <row r="32" spans="4:13" x14ac:dyDescent="0.25">
      <c r="D32" s="48"/>
      <c r="E32" s="48"/>
      <c r="F32" s="48"/>
      <c r="G32" s="48"/>
      <c r="H32" s="51"/>
      <c r="I32" s="13" t="s">
        <v>418</v>
      </c>
      <c r="J32" s="13" t="s">
        <v>739</v>
      </c>
      <c r="K32" s="13" t="s">
        <v>798</v>
      </c>
      <c r="L32" s="13" t="s">
        <v>1096</v>
      </c>
      <c r="M32" s="68" t="s">
        <v>77</v>
      </c>
    </row>
    <row r="33" spans="4:13" x14ac:dyDescent="0.25">
      <c r="D33" s="48"/>
      <c r="E33" s="48"/>
      <c r="F33" s="48"/>
      <c r="G33" s="48"/>
      <c r="H33" s="51"/>
      <c r="I33" s="13" t="s">
        <v>419</v>
      </c>
      <c r="J33" s="13" t="s">
        <v>738</v>
      </c>
      <c r="K33" s="13" t="s">
        <v>799</v>
      </c>
      <c r="L33" s="13" t="s">
        <v>1096</v>
      </c>
      <c r="M33" s="68" t="s">
        <v>78</v>
      </c>
    </row>
    <row r="34" spans="4:13" x14ac:dyDescent="0.25">
      <c r="D34" s="48"/>
      <c r="E34" s="48"/>
      <c r="F34" s="48"/>
      <c r="G34" s="48"/>
      <c r="H34" s="51"/>
      <c r="I34" s="13" t="s">
        <v>420</v>
      </c>
      <c r="J34" s="13" t="s">
        <v>745</v>
      </c>
      <c r="K34" s="13" t="s">
        <v>800</v>
      </c>
      <c r="L34" s="13" t="s">
        <v>1097</v>
      </c>
      <c r="M34" s="68" t="s">
        <v>79</v>
      </c>
    </row>
    <row r="35" spans="4:13" x14ac:dyDescent="0.25">
      <c r="D35" s="48"/>
      <c r="E35" s="48"/>
      <c r="F35" s="48"/>
      <c r="G35" s="48"/>
      <c r="H35" s="51"/>
      <c r="I35" s="13" t="s">
        <v>421</v>
      </c>
      <c r="J35" s="13" t="s">
        <v>738</v>
      </c>
      <c r="K35" s="13" t="s">
        <v>801</v>
      </c>
      <c r="L35" s="13" t="s">
        <v>1098</v>
      </c>
      <c r="M35" s="68" t="s">
        <v>80</v>
      </c>
    </row>
    <row r="36" spans="4:13" x14ac:dyDescent="0.25">
      <c r="D36" s="48"/>
      <c r="E36" s="48"/>
      <c r="F36" s="48"/>
      <c r="G36" s="48"/>
      <c r="H36" s="51"/>
      <c r="I36" s="13" t="s">
        <v>422</v>
      </c>
      <c r="J36" s="13" t="s">
        <v>739</v>
      </c>
      <c r="K36" s="13" t="s">
        <v>802</v>
      </c>
      <c r="L36" s="13" t="s">
        <v>804</v>
      </c>
      <c r="M36" s="68" t="s">
        <v>81</v>
      </c>
    </row>
    <row r="37" spans="4:13" x14ac:dyDescent="0.25">
      <c r="D37" s="48"/>
      <c r="E37" s="48"/>
      <c r="F37" s="48"/>
      <c r="G37" s="48"/>
      <c r="H37" s="51"/>
      <c r="I37" s="13" t="s">
        <v>423</v>
      </c>
      <c r="J37" s="13" t="s">
        <v>738</v>
      </c>
      <c r="K37" s="13" t="s">
        <v>803</v>
      </c>
      <c r="L37" s="13" t="s">
        <v>804</v>
      </c>
      <c r="M37" s="68" t="s">
        <v>82</v>
      </c>
    </row>
    <row r="38" spans="4:13" x14ac:dyDescent="0.25">
      <c r="D38" s="48"/>
      <c r="E38" s="48"/>
      <c r="F38" s="48"/>
      <c r="G38" s="48"/>
      <c r="H38" s="51"/>
      <c r="I38" s="13" t="s">
        <v>424</v>
      </c>
      <c r="J38" s="13" t="s">
        <v>746</v>
      </c>
      <c r="K38" s="13" t="s">
        <v>804</v>
      </c>
      <c r="L38" s="13" t="s">
        <v>804</v>
      </c>
      <c r="M38" s="68" t="s">
        <v>83</v>
      </c>
    </row>
    <row r="39" spans="4:13" x14ac:dyDescent="0.25">
      <c r="D39" s="48"/>
      <c r="E39" s="48"/>
      <c r="F39" s="48"/>
      <c r="G39" s="48"/>
      <c r="H39" s="51"/>
      <c r="I39" s="13" t="s">
        <v>425</v>
      </c>
      <c r="J39" s="13" t="s">
        <v>743</v>
      </c>
      <c r="K39" s="13" t="s">
        <v>805</v>
      </c>
      <c r="L39" s="13" t="s">
        <v>804</v>
      </c>
      <c r="M39" s="68" t="s">
        <v>84</v>
      </c>
    </row>
    <row r="40" spans="4:13" x14ac:dyDescent="0.25">
      <c r="D40" s="48"/>
      <c r="E40" s="48"/>
      <c r="F40" s="48"/>
      <c r="G40" s="48"/>
      <c r="H40" s="48"/>
      <c r="I40" s="13" t="s">
        <v>426</v>
      </c>
      <c r="J40" s="13" t="s">
        <v>739</v>
      </c>
      <c r="K40" s="13" t="s">
        <v>806</v>
      </c>
      <c r="L40" s="13" t="s">
        <v>1099</v>
      </c>
      <c r="M40" s="68" t="s">
        <v>85</v>
      </c>
    </row>
    <row r="41" spans="4:13" x14ac:dyDescent="0.25">
      <c r="D41" s="48"/>
      <c r="E41" s="48"/>
      <c r="F41" s="48"/>
      <c r="G41" s="48"/>
      <c r="H41" s="48"/>
      <c r="I41" s="13" t="s">
        <v>427</v>
      </c>
      <c r="J41" s="13" t="s">
        <v>738</v>
      </c>
      <c r="K41" s="13" t="s">
        <v>807</v>
      </c>
      <c r="L41" s="13" t="s">
        <v>1099</v>
      </c>
      <c r="M41" s="68" t="s">
        <v>86</v>
      </c>
    </row>
    <row r="42" spans="4:13" x14ac:dyDescent="0.25">
      <c r="D42" s="48"/>
      <c r="E42" s="48"/>
      <c r="F42" s="48"/>
      <c r="G42" s="48"/>
      <c r="H42" s="48"/>
      <c r="I42" s="13" t="s">
        <v>428</v>
      </c>
      <c r="J42" s="13" t="s">
        <v>738</v>
      </c>
      <c r="K42" s="13" t="s">
        <v>808</v>
      </c>
      <c r="L42" s="13" t="s">
        <v>1099</v>
      </c>
      <c r="M42" s="68" t="s">
        <v>87</v>
      </c>
    </row>
    <row r="43" spans="4:13" x14ac:dyDescent="0.25">
      <c r="D43" s="48"/>
      <c r="E43" s="48"/>
      <c r="F43" s="48"/>
      <c r="G43" s="48"/>
      <c r="H43" s="48"/>
      <c r="I43" s="67" t="s">
        <v>1164</v>
      </c>
      <c r="J43" s="66" t="s">
        <v>746</v>
      </c>
      <c r="K43" s="66" t="s">
        <v>1165</v>
      </c>
      <c r="L43" s="13" t="s">
        <v>1099</v>
      </c>
      <c r="M43" s="66" t="s">
        <v>1166</v>
      </c>
    </row>
    <row r="44" spans="4:13" x14ac:dyDescent="0.25">
      <c r="D44" s="48"/>
      <c r="E44" s="48"/>
      <c r="F44" s="48"/>
      <c r="G44" s="48"/>
      <c r="H44" s="48"/>
      <c r="I44" s="13" t="s">
        <v>429</v>
      </c>
      <c r="J44" s="13" t="s">
        <v>747</v>
      </c>
      <c r="K44" s="13" t="s">
        <v>809</v>
      </c>
      <c r="L44" s="13" t="s">
        <v>1100</v>
      </c>
      <c r="M44" s="68" t="s">
        <v>88</v>
      </c>
    </row>
    <row r="45" spans="4:13" x14ac:dyDescent="0.25">
      <c r="D45" s="48"/>
      <c r="E45" s="48"/>
      <c r="F45" s="48"/>
      <c r="G45" s="48"/>
      <c r="H45" s="48"/>
      <c r="I45" s="13" t="s">
        <v>430</v>
      </c>
      <c r="J45" s="13" t="s">
        <v>738</v>
      </c>
      <c r="K45" s="13" t="s">
        <v>810</v>
      </c>
      <c r="L45" s="13" t="s">
        <v>1101</v>
      </c>
      <c r="M45" s="68" t="s">
        <v>89</v>
      </c>
    </row>
    <row r="46" spans="4:13" x14ac:dyDescent="0.25">
      <c r="D46" s="48"/>
      <c r="E46" s="48"/>
      <c r="F46" s="48"/>
      <c r="G46" s="48"/>
      <c r="H46" s="48"/>
      <c r="I46" s="13" t="s">
        <v>431</v>
      </c>
      <c r="J46" s="13" t="s">
        <v>738</v>
      </c>
      <c r="K46" s="13" t="s">
        <v>811</v>
      </c>
      <c r="L46" s="13" t="s">
        <v>1102</v>
      </c>
      <c r="M46" s="68" t="s">
        <v>90</v>
      </c>
    </row>
    <row r="47" spans="4:13" x14ac:dyDescent="0.25">
      <c r="D47" s="48"/>
      <c r="E47" s="48"/>
      <c r="F47" s="48"/>
      <c r="G47" s="48"/>
      <c r="H47" s="48"/>
      <c r="I47" s="13" t="s">
        <v>432</v>
      </c>
      <c r="J47" s="13" t="s">
        <v>743</v>
      </c>
      <c r="K47" s="13" t="s">
        <v>812</v>
      </c>
      <c r="L47" s="13" t="s">
        <v>1103</v>
      </c>
      <c r="M47" s="68" t="s">
        <v>91</v>
      </c>
    </row>
    <row r="48" spans="4:13" x14ac:dyDescent="0.25">
      <c r="D48" s="48"/>
      <c r="E48" s="48"/>
      <c r="F48" s="48"/>
      <c r="G48" s="48"/>
      <c r="H48" s="48"/>
      <c r="I48" s="13" t="s">
        <v>433</v>
      </c>
      <c r="J48" s="13" t="s">
        <v>738</v>
      </c>
      <c r="K48" s="13" t="s">
        <v>813</v>
      </c>
      <c r="L48" s="13" t="s">
        <v>1104</v>
      </c>
      <c r="M48" s="68" t="s">
        <v>92</v>
      </c>
    </row>
    <row r="49" spans="4:13" x14ac:dyDescent="0.25">
      <c r="D49" s="48"/>
      <c r="E49" s="48"/>
      <c r="F49" s="48"/>
      <c r="G49" s="48"/>
      <c r="H49" s="48"/>
      <c r="I49" s="13" t="s">
        <v>434</v>
      </c>
      <c r="J49" s="13" t="s">
        <v>739</v>
      </c>
      <c r="K49" s="13" t="s">
        <v>814</v>
      </c>
      <c r="L49" s="13" t="s">
        <v>1105</v>
      </c>
      <c r="M49" s="68" t="s">
        <v>93</v>
      </c>
    </row>
    <row r="50" spans="4:13" x14ac:dyDescent="0.25">
      <c r="D50" s="48"/>
      <c r="E50" s="48"/>
      <c r="F50" s="48"/>
      <c r="G50" s="48"/>
      <c r="H50" s="48"/>
      <c r="I50" s="13" t="s">
        <v>435</v>
      </c>
      <c r="J50" s="13" t="s">
        <v>738</v>
      </c>
      <c r="K50" s="13" t="s">
        <v>815</v>
      </c>
      <c r="L50" s="13" t="s">
        <v>1105</v>
      </c>
      <c r="M50" s="68" t="s">
        <v>94</v>
      </c>
    </row>
    <row r="51" spans="4:13" x14ac:dyDescent="0.25">
      <c r="D51" s="48"/>
      <c r="E51" s="48"/>
      <c r="F51" s="48"/>
      <c r="G51" s="48"/>
      <c r="H51" s="48"/>
      <c r="I51" s="13" t="s">
        <v>436</v>
      </c>
      <c r="J51" s="13" t="s">
        <v>748</v>
      </c>
      <c r="K51" s="13" t="s">
        <v>816</v>
      </c>
      <c r="L51" s="13" t="s">
        <v>1106</v>
      </c>
      <c r="M51" s="68" t="s">
        <v>95</v>
      </c>
    </row>
    <row r="52" spans="4:13" x14ac:dyDescent="0.25">
      <c r="D52" s="48"/>
      <c r="E52" s="48"/>
      <c r="F52" s="48"/>
      <c r="G52" s="48"/>
      <c r="H52" s="48"/>
      <c r="I52" s="13" t="s">
        <v>437</v>
      </c>
      <c r="J52" s="13" t="s">
        <v>739</v>
      </c>
      <c r="K52" s="13" t="s">
        <v>817</v>
      </c>
      <c r="L52" s="13" t="s">
        <v>1107</v>
      </c>
      <c r="M52" s="68" t="s">
        <v>96</v>
      </c>
    </row>
    <row r="53" spans="4:13" x14ac:dyDescent="0.25">
      <c r="D53" s="48"/>
      <c r="E53" s="48"/>
      <c r="F53" s="48"/>
      <c r="G53" s="48"/>
      <c r="H53" s="48"/>
      <c r="I53" s="13" t="s">
        <v>438</v>
      </c>
      <c r="J53" s="13" t="s">
        <v>738</v>
      </c>
      <c r="K53" s="13" t="s">
        <v>818</v>
      </c>
      <c r="L53" s="13" t="s">
        <v>1107</v>
      </c>
      <c r="M53" s="68" t="s">
        <v>97</v>
      </c>
    </row>
    <row r="54" spans="4:13" x14ac:dyDescent="0.25">
      <c r="D54" s="48"/>
      <c r="E54" s="48"/>
      <c r="F54" s="48"/>
      <c r="G54" s="48"/>
      <c r="H54" s="48"/>
      <c r="I54" s="13" t="s">
        <v>439</v>
      </c>
      <c r="J54" s="13" t="s">
        <v>741</v>
      </c>
      <c r="K54" s="13" t="s">
        <v>819</v>
      </c>
      <c r="L54" s="13" t="s">
        <v>1107</v>
      </c>
      <c r="M54" s="68" t="s">
        <v>98</v>
      </c>
    </row>
    <row r="55" spans="4:13" x14ac:dyDescent="0.25">
      <c r="D55" s="48"/>
      <c r="E55" s="48"/>
      <c r="F55" s="48"/>
      <c r="G55" s="48"/>
      <c r="H55" s="48"/>
      <c r="I55" s="13" t="s">
        <v>440</v>
      </c>
      <c r="J55" s="13" t="s">
        <v>749</v>
      </c>
      <c r="K55" s="13" t="s">
        <v>820</v>
      </c>
      <c r="L55" s="13" t="s">
        <v>1107</v>
      </c>
      <c r="M55" s="68" t="s">
        <v>99</v>
      </c>
    </row>
    <row r="56" spans="4:13" x14ac:dyDescent="0.25">
      <c r="D56" s="48"/>
      <c r="E56" s="48"/>
      <c r="F56" s="48"/>
      <c r="G56" s="48"/>
      <c r="H56" s="48"/>
      <c r="I56" s="13" t="s">
        <v>441</v>
      </c>
      <c r="J56" s="13" t="s">
        <v>750</v>
      </c>
      <c r="K56" s="13" t="s">
        <v>821</v>
      </c>
      <c r="L56" s="13" t="s">
        <v>1108</v>
      </c>
      <c r="M56" s="68" t="s">
        <v>100</v>
      </c>
    </row>
    <row r="57" spans="4:13" x14ac:dyDescent="0.25">
      <c r="D57" s="48"/>
      <c r="E57" s="48"/>
      <c r="F57" s="48"/>
      <c r="G57" s="48"/>
      <c r="H57" s="48"/>
      <c r="I57" s="13" t="s">
        <v>442</v>
      </c>
      <c r="J57" s="13" t="s">
        <v>739</v>
      </c>
      <c r="K57" s="13" t="s">
        <v>822</v>
      </c>
      <c r="L57" s="13" t="s">
        <v>1108</v>
      </c>
      <c r="M57" s="68" t="s">
        <v>101</v>
      </c>
    </row>
    <row r="58" spans="4:13" x14ac:dyDescent="0.25">
      <c r="I58" s="13" t="s">
        <v>443</v>
      </c>
      <c r="J58" s="13" t="s">
        <v>739</v>
      </c>
      <c r="K58" s="13" t="s">
        <v>823</v>
      </c>
      <c r="L58" s="13" t="s">
        <v>1108</v>
      </c>
      <c r="M58" s="68" t="s">
        <v>102</v>
      </c>
    </row>
    <row r="59" spans="4:13" x14ac:dyDescent="0.25">
      <c r="I59" s="13" t="s">
        <v>444</v>
      </c>
      <c r="J59" s="13" t="s">
        <v>739</v>
      </c>
      <c r="K59" s="13" t="s">
        <v>824</v>
      </c>
      <c r="L59" s="13" t="s">
        <v>1108</v>
      </c>
      <c r="M59" s="68" t="s">
        <v>103</v>
      </c>
    </row>
    <row r="60" spans="4:13" x14ac:dyDescent="0.25">
      <c r="I60" s="66" t="s">
        <v>445</v>
      </c>
      <c r="J60" s="66" t="s">
        <v>738</v>
      </c>
      <c r="K60" s="13" t="s">
        <v>825</v>
      </c>
      <c r="L60" s="13" t="s">
        <v>1108</v>
      </c>
      <c r="M60" s="63" t="s">
        <v>104</v>
      </c>
    </row>
    <row r="61" spans="4:13" x14ac:dyDescent="0.25">
      <c r="I61" s="66" t="s">
        <v>446</v>
      </c>
      <c r="J61" s="66" t="s">
        <v>738</v>
      </c>
      <c r="K61" s="13" t="s">
        <v>826</v>
      </c>
      <c r="L61" s="13" t="s">
        <v>1108</v>
      </c>
      <c r="M61" s="63" t="s">
        <v>105</v>
      </c>
    </row>
    <row r="62" spans="4:13" x14ac:dyDescent="0.25">
      <c r="I62" s="66" t="s">
        <v>447</v>
      </c>
      <c r="J62" s="66" t="s">
        <v>738</v>
      </c>
      <c r="K62" s="13" t="s">
        <v>827</v>
      </c>
      <c r="L62" s="13" t="s">
        <v>1108</v>
      </c>
      <c r="M62" s="63" t="s">
        <v>106</v>
      </c>
    </row>
    <row r="63" spans="4:13" x14ac:dyDescent="0.25">
      <c r="I63" s="66" t="s">
        <v>448</v>
      </c>
      <c r="J63" s="66" t="s">
        <v>738</v>
      </c>
      <c r="K63" s="13" t="s">
        <v>828</v>
      </c>
      <c r="L63" s="13" t="s">
        <v>1108</v>
      </c>
      <c r="M63" s="63" t="s">
        <v>107</v>
      </c>
    </row>
    <row r="64" spans="4:13" x14ac:dyDescent="0.25">
      <c r="I64" s="66" t="s">
        <v>449</v>
      </c>
      <c r="J64" s="66" t="s">
        <v>738</v>
      </c>
      <c r="K64" s="13" t="s">
        <v>829</v>
      </c>
      <c r="L64" s="13" t="s">
        <v>1108</v>
      </c>
      <c r="M64" s="63" t="s">
        <v>108</v>
      </c>
    </row>
    <row r="65" spans="9:13" x14ac:dyDescent="0.25">
      <c r="I65" s="66" t="s">
        <v>450</v>
      </c>
      <c r="J65" s="66" t="s">
        <v>741</v>
      </c>
      <c r="K65" s="13" t="s">
        <v>830</v>
      </c>
      <c r="L65" s="13" t="s">
        <v>1108</v>
      </c>
      <c r="M65" s="63" t="s">
        <v>109</v>
      </c>
    </row>
    <row r="66" spans="9:13" x14ac:dyDescent="0.25">
      <c r="I66" s="66" t="s">
        <v>451</v>
      </c>
      <c r="J66" s="66" t="s">
        <v>751</v>
      </c>
      <c r="K66" s="13" t="s">
        <v>831</v>
      </c>
      <c r="L66" s="13" t="s">
        <v>1108</v>
      </c>
      <c r="M66" s="63" t="s">
        <v>110</v>
      </c>
    </row>
    <row r="67" spans="9:13" x14ac:dyDescent="0.25">
      <c r="I67" s="66" t="s">
        <v>452</v>
      </c>
      <c r="J67" s="66" t="s">
        <v>749</v>
      </c>
      <c r="K67" s="13" t="s">
        <v>832</v>
      </c>
      <c r="L67" s="13" t="s">
        <v>1108</v>
      </c>
      <c r="M67" s="63" t="s">
        <v>111</v>
      </c>
    </row>
    <row r="68" spans="9:13" x14ac:dyDescent="0.25">
      <c r="I68" s="66" t="s">
        <v>453</v>
      </c>
      <c r="J68" s="66" t="s">
        <v>749</v>
      </c>
      <c r="K68" s="13" t="s">
        <v>833</v>
      </c>
      <c r="L68" s="13" t="s">
        <v>1108</v>
      </c>
      <c r="M68" s="63" t="s">
        <v>112</v>
      </c>
    </row>
    <row r="69" spans="9:13" x14ac:dyDescent="0.25">
      <c r="I69" s="66" t="s">
        <v>454</v>
      </c>
      <c r="J69" s="66" t="s">
        <v>752</v>
      </c>
      <c r="K69" s="13" t="s">
        <v>821</v>
      </c>
      <c r="L69" s="13" t="s">
        <v>1108</v>
      </c>
      <c r="M69" s="63" t="s">
        <v>113</v>
      </c>
    </row>
    <row r="70" spans="9:13" x14ac:dyDescent="0.25">
      <c r="I70" s="66" t="s">
        <v>455</v>
      </c>
      <c r="J70" s="66" t="s">
        <v>753</v>
      </c>
      <c r="K70" s="13" t="s">
        <v>834</v>
      </c>
      <c r="L70" s="13" t="s">
        <v>1108</v>
      </c>
      <c r="M70" s="63" t="s">
        <v>114</v>
      </c>
    </row>
    <row r="71" spans="9:13" x14ac:dyDescent="0.25">
      <c r="I71" s="66" t="s">
        <v>456</v>
      </c>
      <c r="J71" s="66" t="s">
        <v>739</v>
      </c>
      <c r="K71" s="13" t="s">
        <v>835</v>
      </c>
      <c r="L71" s="13" t="s">
        <v>1109</v>
      </c>
      <c r="M71" s="63" t="s">
        <v>115</v>
      </c>
    </row>
    <row r="72" spans="9:13" x14ac:dyDescent="0.25">
      <c r="I72" s="66" t="s">
        <v>457</v>
      </c>
      <c r="J72" s="66" t="s">
        <v>738</v>
      </c>
      <c r="K72" s="13" t="s">
        <v>836</v>
      </c>
      <c r="L72" s="13" t="s">
        <v>1109</v>
      </c>
      <c r="M72" s="63" t="s">
        <v>116</v>
      </c>
    </row>
    <row r="73" spans="9:13" x14ac:dyDescent="0.25">
      <c r="I73" s="66" t="s">
        <v>458</v>
      </c>
      <c r="J73" s="66" t="s">
        <v>738</v>
      </c>
      <c r="K73" s="13" t="s">
        <v>837</v>
      </c>
      <c r="L73" s="13" t="s">
        <v>1110</v>
      </c>
      <c r="M73" s="63" t="s">
        <v>117</v>
      </c>
    </row>
    <row r="74" spans="9:13" x14ac:dyDescent="0.25">
      <c r="I74" s="66" t="s">
        <v>459</v>
      </c>
      <c r="J74" s="66" t="s">
        <v>743</v>
      </c>
      <c r="K74" s="13" t="s">
        <v>838</v>
      </c>
      <c r="L74" s="13" t="s">
        <v>1110</v>
      </c>
      <c r="M74" s="63" t="s">
        <v>118</v>
      </c>
    </row>
    <row r="75" spans="9:13" x14ac:dyDescent="0.25">
      <c r="I75" s="66" t="s">
        <v>460</v>
      </c>
      <c r="J75" s="66" t="s">
        <v>750</v>
      </c>
      <c r="K75" s="13" t="s">
        <v>839</v>
      </c>
      <c r="L75" s="13" t="s">
        <v>1111</v>
      </c>
      <c r="M75" s="63" t="s">
        <v>119</v>
      </c>
    </row>
    <row r="76" spans="9:13" x14ac:dyDescent="0.25">
      <c r="I76" s="66" t="s">
        <v>461</v>
      </c>
      <c r="J76" s="66" t="s">
        <v>739</v>
      </c>
      <c r="K76" s="13" t="s">
        <v>840</v>
      </c>
      <c r="L76" s="13" t="s">
        <v>1111</v>
      </c>
      <c r="M76" s="63" t="s">
        <v>120</v>
      </c>
    </row>
    <row r="77" spans="9:13" x14ac:dyDescent="0.25">
      <c r="I77" s="66" t="s">
        <v>462</v>
      </c>
      <c r="J77" s="66" t="s">
        <v>738</v>
      </c>
      <c r="K77" s="13" t="s">
        <v>841</v>
      </c>
      <c r="L77" s="13" t="s">
        <v>1111</v>
      </c>
      <c r="M77" s="63" t="s">
        <v>121</v>
      </c>
    </row>
    <row r="78" spans="9:13" x14ac:dyDescent="0.25">
      <c r="I78" s="66" t="s">
        <v>463</v>
      </c>
      <c r="J78" s="66" t="s">
        <v>741</v>
      </c>
      <c r="K78" s="13" t="s">
        <v>842</v>
      </c>
      <c r="L78" s="13" t="s">
        <v>1111</v>
      </c>
      <c r="M78" s="63" t="s">
        <v>122</v>
      </c>
    </row>
    <row r="79" spans="9:13" x14ac:dyDescent="0.25">
      <c r="I79" s="66" t="s">
        <v>464</v>
      </c>
      <c r="J79" s="66" t="s">
        <v>751</v>
      </c>
      <c r="K79" s="13" t="s">
        <v>831</v>
      </c>
      <c r="L79" s="13" t="s">
        <v>1111</v>
      </c>
      <c r="M79" s="63" t="s">
        <v>123</v>
      </c>
    </row>
    <row r="80" spans="9:13" x14ac:dyDescent="0.25">
      <c r="I80" s="66" t="s">
        <v>465</v>
      </c>
      <c r="J80" s="66" t="s">
        <v>749</v>
      </c>
      <c r="K80" s="13" t="s">
        <v>843</v>
      </c>
      <c r="L80" s="13" t="s">
        <v>1111</v>
      </c>
      <c r="M80" s="63" t="s">
        <v>124</v>
      </c>
    </row>
    <row r="81" spans="9:13" x14ac:dyDescent="0.25">
      <c r="I81" s="66" t="s">
        <v>466</v>
      </c>
      <c r="J81" s="66" t="s">
        <v>754</v>
      </c>
      <c r="K81" s="13" t="s">
        <v>844</v>
      </c>
      <c r="L81" s="13" t="s">
        <v>1111</v>
      </c>
      <c r="M81" s="63" t="s">
        <v>125</v>
      </c>
    </row>
    <row r="82" spans="9:13" x14ac:dyDescent="0.25">
      <c r="I82" s="66" t="s">
        <v>467</v>
      </c>
      <c r="J82" s="66" t="s">
        <v>745</v>
      </c>
      <c r="K82" s="13" t="s">
        <v>845</v>
      </c>
      <c r="L82" s="13" t="s">
        <v>1112</v>
      </c>
      <c r="M82" s="63" t="s">
        <v>126</v>
      </c>
    </row>
    <row r="83" spans="9:13" x14ac:dyDescent="0.25">
      <c r="I83" s="66" t="s">
        <v>468</v>
      </c>
      <c r="J83" s="66" t="s">
        <v>750</v>
      </c>
      <c r="K83" s="13" t="s">
        <v>846</v>
      </c>
      <c r="L83" s="13" t="s">
        <v>1112</v>
      </c>
      <c r="M83" s="63" t="s">
        <v>127</v>
      </c>
    </row>
    <row r="84" spans="9:13" x14ac:dyDescent="0.25">
      <c r="I84" s="66" t="s">
        <v>469</v>
      </c>
      <c r="J84" s="66" t="s">
        <v>739</v>
      </c>
      <c r="K84" s="13" t="s">
        <v>847</v>
      </c>
      <c r="L84" s="13" t="s">
        <v>1112</v>
      </c>
      <c r="M84" s="63" t="s">
        <v>128</v>
      </c>
    </row>
    <row r="85" spans="9:13" x14ac:dyDescent="0.25">
      <c r="I85" s="66" t="s">
        <v>470</v>
      </c>
      <c r="J85" s="66" t="s">
        <v>739</v>
      </c>
      <c r="K85" s="13" t="s">
        <v>837</v>
      </c>
      <c r="L85" s="13" t="s">
        <v>1112</v>
      </c>
      <c r="M85" s="63" t="s">
        <v>129</v>
      </c>
    </row>
    <row r="86" spans="9:13" x14ac:dyDescent="0.25">
      <c r="I86" s="66" t="s">
        <v>471</v>
      </c>
      <c r="J86" s="66" t="s">
        <v>738</v>
      </c>
      <c r="K86" s="13" t="s">
        <v>848</v>
      </c>
      <c r="L86" s="13" t="s">
        <v>1112</v>
      </c>
      <c r="M86" s="63" t="s">
        <v>130</v>
      </c>
    </row>
    <row r="87" spans="9:13" x14ac:dyDescent="0.25">
      <c r="I87" s="66" t="s">
        <v>472</v>
      </c>
      <c r="J87" s="66" t="s">
        <v>738</v>
      </c>
      <c r="K87" s="13" t="s">
        <v>849</v>
      </c>
      <c r="L87" s="13" t="s">
        <v>1112</v>
      </c>
      <c r="M87" s="63" t="s">
        <v>131</v>
      </c>
    </row>
    <row r="88" spans="9:13" x14ac:dyDescent="0.25">
      <c r="I88" s="66" t="s">
        <v>473</v>
      </c>
      <c r="J88" s="66" t="s">
        <v>738</v>
      </c>
      <c r="K88" s="13" t="s">
        <v>850</v>
      </c>
      <c r="L88" s="13" t="s">
        <v>1112</v>
      </c>
      <c r="M88" s="63" t="s">
        <v>132</v>
      </c>
    </row>
    <row r="89" spans="9:13" x14ac:dyDescent="0.25">
      <c r="I89" s="66" t="s">
        <v>474</v>
      </c>
      <c r="J89" s="66" t="s">
        <v>740</v>
      </c>
      <c r="K89" s="13" t="s">
        <v>851</v>
      </c>
      <c r="L89" s="13" t="s">
        <v>1112</v>
      </c>
      <c r="M89" s="63" t="s">
        <v>133</v>
      </c>
    </row>
    <row r="90" spans="9:13" x14ac:dyDescent="0.25">
      <c r="I90" s="66" t="s">
        <v>475</v>
      </c>
      <c r="J90" s="66" t="s">
        <v>741</v>
      </c>
      <c r="K90" s="13" t="s">
        <v>830</v>
      </c>
      <c r="L90" s="13" t="s">
        <v>1112</v>
      </c>
      <c r="M90" s="63" t="s">
        <v>134</v>
      </c>
    </row>
    <row r="91" spans="9:13" x14ac:dyDescent="0.25">
      <c r="I91" s="66" t="s">
        <v>476</v>
      </c>
      <c r="J91" s="66" t="s">
        <v>751</v>
      </c>
      <c r="K91" s="13" t="s">
        <v>831</v>
      </c>
      <c r="L91" s="13" t="s">
        <v>1112</v>
      </c>
      <c r="M91" s="63" t="s">
        <v>135</v>
      </c>
    </row>
    <row r="92" spans="9:13" x14ac:dyDescent="0.25">
      <c r="I92" s="66" t="s">
        <v>477</v>
      </c>
      <c r="J92" s="66" t="s">
        <v>749</v>
      </c>
      <c r="K92" s="13" t="s">
        <v>852</v>
      </c>
      <c r="L92" s="13" t="s">
        <v>1112</v>
      </c>
      <c r="M92" s="63" t="s">
        <v>136</v>
      </c>
    </row>
    <row r="93" spans="9:13" x14ac:dyDescent="0.25">
      <c r="I93" s="66" t="s">
        <v>478</v>
      </c>
      <c r="J93" s="66" t="s">
        <v>749</v>
      </c>
      <c r="K93" s="13" t="s">
        <v>853</v>
      </c>
      <c r="L93" s="13" t="s">
        <v>1112</v>
      </c>
      <c r="M93" s="63" t="s">
        <v>137</v>
      </c>
    </row>
    <row r="94" spans="9:13" x14ac:dyDescent="0.25">
      <c r="I94" s="66" t="s">
        <v>479</v>
      </c>
      <c r="J94" s="66" t="s">
        <v>752</v>
      </c>
      <c r="K94" s="13" t="s">
        <v>845</v>
      </c>
      <c r="L94" s="13" t="s">
        <v>1112</v>
      </c>
      <c r="M94" s="63" t="s">
        <v>138</v>
      </c>
    </row>
    <row r="95" spans="9:13" x14ac:dyDescent="0.25">
      <c r="I95" s="66" t="s">
        <v>480</v>
      </c>
      <c r="J95" s="66" t="s">
        <v>748</v>
      </c>
      <c r="K95" s="13" t="s">
        <v>854</v>
      </c>
      <c r="L95" s="13" t="s">
        <v>1112</v>
      </c>
      <c r="M95" s="63" t="s">
        <v>139</v>
      </c>
    </row>
    <row r="96" spans="9:13" x14ac:dyDescent="0.25">
      <c r="I96" s="66" t="s">
        <v>481</v>
      </c>
      <c r="J96" s="66" t="s">
        <v>748</v>
      </c>
      <c r="K96" s="13" t="s">
        <v>855</v>
      </c>
      <c r="L96" s="13" t="s">
        <v>1112</v>
      </c>
      <c r="M96" s="63" t="s">
        <v>140</v>
      </c>
    </row>
    <row r="97" spans="9:13" x14ac:dyDescent="0.25">
      <c r="I97" s="66" t="s">
        <v>482</v>
      </c>
      <c r="J97" s="66" t="s">
        <v>748</v>
      </c>
      <c r="K97" s="13" t="s">
        <v>856</v>
      </c>
      <c r="L97" s="13" t="s">
        <v>1112</v>
      </c>
      <c r="M97" s="63" t="s">
        <v>141</v>
      </c>
    </row>
    <row r="98" spans="9:13" x14ac:dyDescent="0.25">
      <c r="I98" s="66" t="s">
        <v>483</v>
      </c>
      <c r="J98" s="66" t="s">
        <v>738</v>
      </c>
      <c r="K98" s="13" t="s">
        <v>857</v>
      </c>
      <c r="L98" s="13" t="s">
        <v>1113</v>
      </c>
      <c r="M98" s="63" t="s">
        <v>142</v>
      </c>
    </row>
    <row r="99" spans="9:13" x14ac:dyDescent="0.25">
      <c r="I99" s="66" t="s">
        <v>484</v>
      </c>
      <c r="J99" s="66" t="s">
        <v>739</v>
      </c>
      <c r="K99" s="13" t="s">
        <v>858</v>
      </c>
      <c r="L99" s="13" t="s">
        <v>858</v>
      </c>
      <c r="M99" s="63" t="s">
        <v>143</v>
      </c>
    </row>
    <row r="100" spans="9:13" x14ac:dyDescent="0.25">
      <c r="I100" s="66" t="s">
        <v>485</v>
      </c>
      <c r="J100" s="66" t="s">
        <v>738</v>
      </c>
      <c r="K100" s="13" t="s">
        <v>859</v>
      </c>
      <c r="L100" s="13" t="s">
        <v>858</v>
      </c>
      <c r="M100" s="63" t="s">
        <v>144</v>
      </c>
    </row>
    <row r="101" spans="9:13" x14ac:dyDescent="0.25">
      <c r="I101" s="66" t="s">
        <v>486</v>
      </c>
      <c r="J101" s="66" t="s">
        <v>746</v>
      </c>
      <c r="K101" s="13" t="s">
        <v>860</v>
      </c>
      <c r="L101" s="13" t="s">
        <v>858</v>
      </c>
      <c r="M101" s="63" t="s">
        <v>145</v>
      </c>
    </row>
    <row r="102" spans="9:13" x14ac:dyDescent="0.25">
      <c r="I102" s="66" t="s">
        <v>487</v>
      </c>
      <c r="J102" s="66" t="s">
        <v>739</v>
      </c>
      <c r="K102" s="13" t="s">
        <v>861</v>
      </c>
      <c r="L102" s="13" t="s">
        <v>861</v>
      </c>
      <c r="M102" s="63" t="s">
        <v>146</v>
      </c>
    </row>
    <row r="103" spans="9:13" x14ac:dyDescent="0.25">
      <c r="I103" s="66" t="s">
        <v>488</v>
      </c>
      <c r="J103" s="66" t="s">
        <v>738</v>
      </c>
      <c r="K103" s="13" t="s">
        <v>862</v>
      </c>
      <c r="L103" s="13" t="s">
        <v>861</v>
      </c>
      <c r="M103" s="63" t="s">
        <v>147</v>
      </c>
    </row>
    <row r="104" spans="9:13" x14ac:dyDescent="0.25">
      <c r="I104" s="66" t="s">
        <v>489</v>
      </c>
      <c r="J104" s="66" t="s">
        <v>738</v>
      </c>
      <c r="K104" s="13" t="s">
        <v>863</v>
      </c>
      <c r="L104" s="13" t="s">
        <v>1114</v>
      </c>
      <c r="M104" s="63" t="s">
        <v>148</v>
      </c>
    </row>
    <row r="105" spans="9:13" x14ac:dyDescent="0.25">
      <c r="I105" s="66" t="s">
        <v>490</v>
      </c>
      <c r="J105" s="66" t="s">
        <v>738</v>
      </c>
      <c r="K105" s="13" t="s">
        <v>777</v>
      </c>
      <c r="L105" s="13" t="s">
        <v>1115</v>
      </c>
      <c r="M105" s="63" t="s">
        <v>149</v>
      </c>
    </row>
    <row r="106" spans="9:13" x14ac:dyDescent="0.25">
      <c r="I106" s="66" t="s">
        <v>491</v>
      </c>
      <c r="J106" s="66" t="s">
        <v>750</v>
      </c>
      <c r="K106" s="13" t="s">
        <v>864</v>
      </c>
      <c r="L106" s="13" t="s">
        <v>1116</v>
      </c>
      <c r="M106" s="63" t="s">
        <v>150</v>
      </c>
    </row>
    <row r="107" spans="9:13" x14ac:dyDescent="0.25">
      <c r="I107" s="66" t="s">
        <v>492</v>
      </c>
      <c r="J107" s="66" t="s">
        <v>739</v>
      </c>
      <c r="K107" s="13" t="s">
        <v>865</v>
      </c>
      <c r="L107" s="13" t="s">
        <v>1116</v>
      </c>
      <c r="M107" s="63" t="s">
        <v>151</v>
      </c>
    </row>
    <row r="108" spans="9:13" x14ac:dyDescent="0.25">
      <c r="I108" s="66" t="s">
        <v>493</v>
      </c>
      <c r="J108" s="66" t="s">
        <v>738</v>
      </c>
      <c r="K108" s="13" t="s">
        <v>866</v>
      </c>
      <c r="L108" s="13" t="s">
        <v>1116</v>
      </c>
      <c r="M108" s="63" t="s">
        <v>152</v>
      </c>
    </row>
    <row r="109" spans="9:13" x14ac:dyDescent="0.25">
      <c r="I109" s="66" t="s">
        <v>494</v>
      </c>
      <c r="J109" s="66" t="s">
        <v>741</v>
      </c>
      <c r="K109" s="13" t="s">
        <v>867</v>
      </c>
      <c r="L109" s="13" t="s">
        <v>1116</v>
      </c>
      <c r="M109" s="63" t="s">
        <v>153</v>
      </c>
    </row>
    <row r="110" spans="9:13" x14ac:dyDescent="0.25">
      <c r="I110" s="66" t="s">
        <v>495</v>
      </c>
      <c r="J110" s="66" t="s">
        <v>749</v>
      </c>
      <c r="K110" s="13" t="s">
        <v>868</v>
      </c>
      <c r="L110" s="13" t="s">
        <v>1116</v>
      </c>
      <c r="M110" s="63" t="s">
        <v>154</v>
      </c>
    </row>
    <row r="111" spans="9:13" x14ac:dyDescent="0.25">
      <c r="I111" s="66" t="s">
        <v>496</v>
      </c>
      <c r="J111" s="66" t="s">
        <v>738</v>
      </c>
      <c r="K111" s="13" t="s">
        <v>869</v>
      </c>
      <c r="L111" s="13" t="s">
        <v>1117</v>
      </c>
      <c r="M111" s="63" t="s">
        <v>155</v>
      </c>
    </row>
    <row r="112" spans="9:13" x14ac:dyDescent="0.25">
      <c r="I112" s="66" t="s">
        <v>497</v>
      </c>
      <c r="J112" s="66" t="s">
        <v>739</v>
      </c>
      <c r="K112" s="13" t="s">
        <v>870</v>
      </c>
      <c r="L112" s="13" t="s">
        <v>1118</v>
      </c>
      <c r="M112" s="63" t="s">
        <v>156</v>
      </c>
    </row>
    <row r="113" spans="9:13" x14ac:dyDescent="0.25">
      <c r="I113" s="66" t="s">
        <v>498</v>
      </c>
      <c r="J113" s="66" t="s">
        <v>738</v>
      </c>
      <c r="K113" s="13" t="s">
        <v>871</v>
      </c>
      <c r="L113" s="13" t="s">
        <v>1118</v>
      </c>
      <c r="M113" s="63" t="s">
        <v>157</v>
      </c>
    </row>
    <row r="114" spans="9:13" x14ac:dyDescent="0.25">
      <c r="I114" s="66" t="s">
        <v>499</v>
      </c>
      <c r="J114" s="66" t="s">
        <v>746</v>
      </c>
      <c r="K114" s="13" t="s">
        <v>872</v>
      </c>
      <c r="L114" s="13" t="s">
        <v>1118</v>
      </c>
      <c r="M114" s="63" t="s">
        <v>158</v>
      </c>
    </row>
    <row r="115" spans="9:13" x14ac:dyDescent="0.25">
      <c r="I115" s="66" t="s">
        <v>500</v>
      </c>
      <c r="J115" s="66" t="s">
        <v>750</v>
      </c>
      <c r="K115" s="13" t="s">
        <v>873</v>
      </c>
      <c r="L115" s="13" t="s">
        <v>874</v>
      </c>
      <c r="M115" s="63" t="s">
        <v>159</v>
      </c>
    </row>
    <row r="116" spans="9:13" x14ac:dyDescent="0.25">
      <c r="I116" s="66" t="s">
        <v>501</v>
      </c>
      <c r="J116" s="66" t="s">
        <v>739</v>
      </c>
      <c r="K116" s="13" t="s">
        <v>874</v>
      </c>
      <c r="L116" s="13" t="s">
        <v>874</v>
      </c>
      <c r="M116" s="63" t="s">
        <v>160</v>
      </c>
    </row>
    <row r="117" spans="9:13" x14ac:dyDescent="0.25">
      <c r="I117" s="66" t="s">
        <v>502</v>
      </c>
      <c r="J117" s="66" t="s">
        <v>738</v>
      </c>
      <c r="K117" s="13" t="s">
        <v>875</v>
      </c>
      <c r="L117" s="13" t="s">
        <v>874</v>
      </c>
      <c r="M117" s="63" t="s">
        <v>161</v>
      </c>
    </row>
    <row r="118" spans="9:13" x14ac:dyDescent="0.25">
      <c r="I118" s="66" t="s">
        <v>503</v>
      </c>
      <c r="J118" s="66" t="s">
        <v>741</v>
      </c>
      <c r="K118" s="13" t="s">
        <v>876</v>
      </c>
      <c r="L118" s="13" t="s">
        <v>874</v>
      </c>
      <c r="M118" s="63" t="s">
        <v>162</v>
      </c>
    </row>
    <row r="119" spans="9:13" x14ac:dyDescent="0.25">
      <c r="I119" s="66" t="s">
        <v>504</v>
      </c>
      <c r="J119" s="66" t="s">
        <v>749</v>
      </c>
      <c r="K119" s="13" t="s">
        <v>877</v>
      </c>
      <c r="L119" s="13" t="s">
        <v>874</v>
      </c>
      <c r="M119" s="63" t="s">
        <v>163</v>
      </c>
    </row>
    <row r="120" spans="9:13" x14ac:dyDescent="0.25">
      <c r="I120" s="66" t="s">
        <v>505</v>
      </c>
      <c r="J120" s="66" t="s">
        <v>754</v>
      </c>
      <c r="K120" s="13" t="s">
        <v>878</v>
      </c>
      <c r="L120" s="13" t="s">
        <v>874</v>
      </c>
      <c r="M120" s="63" t="s">
        <v>164</v>
      </c>
    </row>
    <row r="121" spans="9:13" x14ac:dyDescent="0.25">
      <c r="I121" s="66" t="s">
        <v>506</v>
      </c>
      <c r="J121" s="66" t="s">
        <v>738</v>
      </c>
      <c r="K121" s="13" t="s">
        <v>879</v>
      </c>
      <c r="L121" s="13" t="s">
        <v>1119</v>
      </c>
      <c r="M121" s="63" t="s">
        <v>165</v>
      </c>
    </row>
    <row r="122" spans="9:13" x14ac:dyDescent="0.25">
      <c r="I122" s="66" t="s">
        <v>507</v>
      </c>
      <c r="J122" s="66" t="s">
        <v>751</v>
      </c>
      <c r="K122" s="13" t="s">
        <v>831</v>
      </c>
      <c r="L122" s="13" t="s">
        <v>1119</v>
      </c>
      <c r="M122" s="63" t="s">
        <v>166</v>
      </c>
    </row>
    <row r="123" spans="9:13" x14ac:dyDescent="0.25">
      <c r="I123" s="66" t="s">
        <v>508</v>
      </c>
      <c r="J123" s="66" t="s">
        <v>749</v>
      </c>
      <c r="K123" s="13" t="s">
        <v>879</v>
      </c>
      <c r="L123" s="13" t="s">
        <v>1119</v>
      </c>
      <c r="M123" s="63" t="s">
        <v>167</v>
      </c>
    </row>
    <row r="124" spans="9:13" x14ac:dyDescent="0.25">
      <c r="I124" s="66" t="s">
        <v>509</v>
      </c>
      <c r="J124" s="66" t="s">
        <v>738</v>
      </c>
      <c r="K124" s="13" t="s">
        <v>880</v>
      </c>
      <c r="L124" s="13" t="s">
        <v>1120</v>
      </c>
      <c r="M124" s="63" t="s">
        <v>168</v>
      </c>
    </row>
    <row r="125" spans="9:13" x14ac:dyDescent="0.25">
      <c r="I125" s="66" t="s">
        <v>510</v>
      </c>
      <c r="J125" s="66" t="s">
        <v>738</v>
      </c>
      <c r="K125" s="13" t="s">
        <v>881</v>
      </c>
      <c r="L125" s="13" t="s">
        <v>881</v>
      </c>
      <c r="M125" s="63" t="s">
        <v>169</v>
      </c>
    </row>
    <row r="126" spans="9:13" x14ac:dyDescent="0.25">
      <c r="I126" s="66" t="s">
        <v>511</v>
      </c>
      <c r="J126" s="66" t="s">
        <v>738</v>
      </c>
      <c r="K126" s="13" t="s">
        <v>882</v>
      </c>
      <c r="L126" s="13" t="s">
        <v>1121</v>
      </c>
      <c r="M126" s="63" t="s">
        <v>170</v>
      </c>
    </row>
    <row r="127" spans="9:13" x14ac:dyDescent="0.25">
      <c r="I127" s="66" t="s">
        <v>512</v>
      </c>
      <c r="J127" s="66" t="s">
        <v>738</v>
      </c>
      <c r="K127" s="13" t="s">
        <v>883</v>
      </c>
      <c r="L127" s="13" t="s">
        <v>1122</v>
      </c>
      <c r="M127" s="63" t="s">
        <v>171</v>
      </c>
    </row>
    <row r="128" spans="9:13" x14ac:dyDescent="0.25">
      <c r="I128" s="66" t="s">
        <v>513</v>
      </c>
      <c r="J128" s="66" t="s">
        <v>739</v>
      </c>
      <c r="K128" s="13" t="s">
        <v>884</v>
      </c>
      <c r="L128" s="13" t="s">
        <v>1123</v>
      </c>
      <c r="M128" s="63" t="s">
        <v>172</v>
      </c>
    </row>
    <row r="129" spans="9:13" x14ac:dyDescent="0.25">
      <c r="I129" s="66" t="s">
        <v>514</v>
      </c>
      <c r="J129" s="66" t="s">
        <v>738</v>
      </c>
      <c r="K129" s="13" t="s">
        <v>885</v>
      </c>
      <c r="L129" s="13" t="s">
        <v>1123</v>
      </c>
      <c r="M129" s="63" t="s">
        <v>173</v>
      </c>
    </row>
    <row r="130" spans="9:13" x14ac:dyDescent="0.25">
      <c r="I130" s="66" t="s">
        <v>515</v>
      </c>
      <c r="J130" s="66" t="s">
        <v>741</v>
      </c>
      <c r="K130" s="13" t="s">
        <v>886</v>
      </c>
      <c r="L130" s="13" t="s">
        <v>1123</v>
      </c>
      <c r="M130" s="63" t="s">
        <v>174</v>
      </c>
    </row>
    <row r="131" spans="9:13" x14ac:dyDescent="0.25">
      <c r="I131" s="66" t="s">
        <v>516</v>
      </c>
      <c r="J131" s="66" t="s">
        <v>747</v>
      </c>
      <c r="K131" s="13" t="s">
        <v>887</v>
      </c>
      <c r="L131" s="13" t="s">
        <v>1124</v>
      </c>
      <c r="M131" s="63" t="s">
        <v>175</v>
      </c>
    </row>
    <row r="132" spans="9:13" x14ac:dyDescent="0.25">
      <c r="I132" s="66" t="s">
        <v>517</v>
      </c>
      <c r="J132" s="66" t="s">
        <v>739</v>
      </c>
      <c r="K132" s="13" t="s">
        <v>888</v>
      </c>
      <c r="L132" s="13" t="s">
        <v>1125</v>
      </c>
      <c r="M132" s="63" t="s">
        <v>176</v>
      </c>
    </row>
    <row r="133" spans="9:13" x14ac:dyDescent="0.25">
      <c r="I133" s="66" t="s">
        <v>518</v>
      </c>
      <c r="J133" s="66" t="s">
        <v>738</v>
      </c>
      <c r="K133" s="13" t="s">
        <v>888</v>
      </c>
      <c r="L133" s="13" t="s">
        <v>1125</v>
      </c>
      <c r="M133" s="63" t="s">
        <v>177</v>
      </c>
    </row>
    <row r="134" spans="9:13" x14ac:dyDescent="0.25">
      <c r="I134" s="66" t="s">
        <v>519</v>
      </c>
      <c r="J134" s="66" t="s">
        <v>739</v>
      </c>
      <c r="K134" s="13" t="s">
        <v>889</v>
      </c>
      <c r="L134" s="13" t="s">
        <v>1126</v>
      </c>
      <c r="M134" s="63" t="s">
        <v>178</v>
      </c>
    </row>
    <row r="135" spans="9:13" x14ac:dyDescent="0.25">
      <c r="I135" s="66" t="s">
        <v>520</v>
      </c>
      <c r="J135" s="66" t="s">
        <v>738</v>
      </c>
      <c r="K135" s="13" t="s">
        <v>889</v>
      </c>
      <c r="L135" s="13" t="s">
        <v>1126</v>
      </c>
      <c r="M135" s="63" t="s">
        <v>179</v>
      </c>
    </row>
    <row r="136" spans="9:13" x14ac:dyDescent="0.25">
      <c r="I136" s="66" t="s">
        <v>521</v>
      </c>
      <c r="J136" s="66" t="s">
        <v>738</v>
      </c>
      <c r="K136" s="13" t="s">
        <v>890</v>
      </c>
      <c r="L136" s="13" t="s">
        <v>1127</v>
      </c>
      <c r="M136" s="63" t="s">
        <v>180</v>
      </c>
    </row>
    <row r="137" spans="9:13" x14ac:dyDescent="0.25">
      <c r="I137" s="66" t="s">
        <v>522</v>
      </c>
      <c r="J137" s="66" t="s">
        <v>738</v>
      </c>
      <c r="K137" s="13" t="s">
        <v>891</v>
      </c>
      <c r="L137" s="13" t="s">
        <v>1128</v>
      </c>
      <c r="M137" s="63" t="s">
        <v>181</v>
      </c>
    </row>
    <row r="138" spans="9:13" x14ac:dyDescent="0.25">
      <c r="I138" s="66" t="s">
        <v>523</v>
      </c>
      <c r="J138" s="66" t="s">
        <v>738</v>
      </c>
      <c r="K138" s="13" t="s">
        <v>892</v>
      </c>
      <c r="L138" s="13" t="s">
        <v>1129</v>
      </c>
      <c r="M138" s="63" t="s">
        <v>182</v>
      </c>
    </row>
    <row r="139" spans="9:13" x14ac:dyDescent="0.25">
      <c r="I139" s="66" t="s">
        <v>524</v>
      </c>
      <c r="J139" s="66" t="s">
        <v>739</v>
      </c>
      <c r="K139" s="13" t="s">
        <v>893</v>
      </c>
      <c r="L139" s="13" t="s">
        <v>893</v>
      </c>
      <c r="M139" s="63" t="s">
        <v>183</v>
      </c>
    </row>
    <row r="140" spans="9:13" x14ac:dyDescent="0.25">
      <c r="I140" s="66" t="s">
        <v>525</v>
      </c>
      <c r="J140" s="66" t="s">
        <v>738</v>
      </c>
      <c r="K140" s="13" t="s">
        <v>894</v>
      </c>
      <c r="L140" s="13" t="s">
        <v>893</v>
      </c>
      <c r="M140" s="63" t="s">
        <v>184</v>
      </c>
    </row>
    <row r="141" spans="9:13" x14ac:dyDescent="0.25">
      <c r="I141" s="66" t="s">
        <v>526</v>
      </c>
      <c r="J141" s="66" t="s">
        <v>738</v>
      </c>
      <c r="K141" s="13" t="s">
        <v>895</v>
      </c>
      <c r="L141" s="13" t="s">
        <v>893</v>
      </c>
      <c r="M141" s="63" t="s">
        <v>185</v>
      </c>
    </row>
    <row r="142" spans="9:13" x14ac:dyDescent="0.25">
      <c r="I142" s="66" t="s">
        <v>527</v>
      </c>
      <c r="J142" s="66" t="s">
        <v>741</v>
      </c>
      <c r="K142" s="13" t="s">
        <v>896</v>
      </c>
      <c r="L142" s="13" t="s">
        <v>893</v>
      </c>
      <c r="M142" s="63" t="s">
        <v>186</v>
      </c>
    </row>
    <row r="143" spans="9:13" x14ac:dyDescent="0.25">
      <c r="I143" s="66" t="s">
        <v>528</v>
      </c>
      <c r="J143" s="66" t="s">
        <v>748</v>
      </c>
      <c r="K143" s="13" t="s">
        <v>897</v>
      </c>
      <c r="L143" s="13" t="s">
        <v>893</v>
      </c>
      <c r="M143" s="63" t="s">
        <v>187</v>
      </c>
    </row>
    <row r="144" spans="9:13" x14ac:dyDescent="0.25">
      <c r="I144" s="66" t="s">
        <v>529</v>
      </c>
      <c r="J144" s="66" t="s">
        <v>748</v>
      </c>
      <c r="K144" s="13" t="s">
        <v>898</v>
      </c>
      <c r="L144" s="13" t="s">
        <v>893</v>
      </c>
      <c r="M144" s="63" t="s">
        <v>188</v>
      </c>
    </row>
    <row r="145" spans="9:13" x14ac:dyDescent="0.25">
      <c r="I145" s="66" t="s">
        <v>530</v>
      </c>
      <c r="J145" s="66" t="s">
        <v>750</v>
      </c>
      <c r="K145" s="13" t="s">
        <v>899</v>
      </c>
      <c r="L145" s="13" t="s">
        <v>1130</v>
      </c>
      <c r="M145" s="63" t="s">
        <v>189</v>
      </c>
    </row>
    <row r="146" spans="9:13" x14ac:dyDescent="0.25">
      <c r="I146" s="66" t="s">
        <v>531</v>
      </c>
      <c r="J146" s="66" t="s">
        <v>739</v>
      </c>
      <c r="K146" s="13" t="s">
        <v>900</v>
      </c>
      <c r="L146" s="13" t="s">
        <v>1130</v>
      </c>
      <c r="M146" s="63" t="s">
        <v>190</v>
      </c>
    </row>
    <row r="147" spans="9:13" x14ac:dyDescent="0.25">
      <c r="I147" s="66" t="s">
        <v>532</v>
      </c>
      <c r="J147" s="66" t="s">
        <v>738</v>
      </c>
      <c r="K147" s="13" t="s">
        <v>901</v>
      </c>
      <c r="L147" s="13" t="s">
        <v>1130</v>
      </c>
      <c r="M147" s="63" t="s">
        <v>191</v>
      </c>
    </row>
    <row r="148" spans="9:13" x14ac:dyDescent="0.25">
      <c r="I148" s="66" t="s">
        <v>533</v>
      </c>
      <c r="J148" s="66" t="s">
        <v>741</v>
      </c>
      <c r="K148" s="13" t="s">
        <v>902</v>
      </c>
      <c r="L148" s="13" t="s">
        <v>1130</v>
      </c>
      <c r="M148" s="63" t="s">
        <v>192</v>
      </c>
    </row>
    <row r="149" spans="9:13" x14ac:dyDescent="0.25">
      <c r="I149" s="66" t="s">
        <v>534</v>
      </c>
      <c r="J149" s="66" t="s">
        <v>751</v>
      </c>
      <c r="K149" s="13" t="s">
        <v>831</v>
      </c>
      <c r="L149" s="13" t="s">
        <v>1130</v>
      </c>
      <c r="M149" s="63" t="s">
        <v>193</v>
      </c>
    </row>
    <row r="150" spans="9:13" x14ac:dyDescent="0.25">
      <c r="I150" s="66" t="s">
        <v>535</v>
      </c>
      <c r="J150" s="66" t="s">
        <v>749</v>
      </c>
      <c r="K150" s="13" t="s">
        <v>903</v>
      </c>
      <c r="L150" s="13" t="s">
        <v>1130</v>
      </c>
      <c r="M150" s="63" t="s">
        <v>194</v>
      </c>
    </row>
    <row r="151" spans="9:13" x14ac:dyDescent="0.25">
      <c r="I151" s="66" t="s">
        <v>536</v>
      </c>
      <c r="J151" s="66" t="s">
        <v>749</v>
      </c>
      <c r="K151" s="13" t="s">
        <v>904</v>
      </c>
      <c r="L151" s="13" t="s">
        <v>1130</v>
      </c>
      <c r="M151" s="63" t="s">
        <v>195</v>
      </c>
    </row>
    <row r="152" spans="9:13" x14ac:dyDescent="0.25">
      <c r="I152" s="66" t="s">
        <v>537</v>
      </c>
      <c r="J152" s="66" t="s">
        <v>748</v>
      </c>
      <c r="K152" s="13" t="s">
        <v>905</v>
      </c>
      <c r="L152" s="13" t="s">
        <v>1130</v>
      </c>
      <c r="M152" s="63" t="s">
        <v>196</v>
      </c>
    </row>
    <row r="153" spans="9:13" x14ac:dyDescent="0.25">
      <c r="I153" s="66" t="s">
        <v>538</v>
      </c>
      <c r="J153" s="66" t="s">
        <v>738</v>
      </c>
      <c r="K153" s="13" t="s">
        <v>906</v>
      </c>
      <c r="L153" s="13" t="s">
        <v>1131</v>
      </c>
      <c r="M153" s="63" t="s">
        <v>197</v>
      </c>
    </row>
    <row r="154" spans="9:13" x14ac:dyDescent="0.25">
      <c r="I154" s="66" t="s">
        <v>539</v>
      </c>
      <c r="J154" s="66" t="s">
        <v>750</v>
      </c>
      <c r="K154" s="13" t="s">
        <v>907</v>
      </c>
      <c r="L154" s="13" t="s">
        <v>1132</v>
      </c>
      <c r="M154" s="63" t="s">
        <v>198</v>
      </c>
    </row>
    <row r="155" spans="9:13" x14ac:dyDescent="0.25">
      <c r="I155" s="66" t="s">
        <v>540</v>
      </c>
      <c r="J155" s="66" t="s">
        <v>738</v>
      </c>
      <c r="K155" s="13" t="s">
        <v>806</v>
      </c>
      <c r="L155" s="13" t="s">
        <v>1132</v>
      </c>
      <c r="M155" s="63" t="s">
        <v>199</v>
      </c>
    </row>
    <row r="156" spans="9:13" x14ac:dyDescent="0.25">
      <c r="I156" s="66" t="s">
        <v>541</v>
      </c>
      <c r="J156" s="66" t="s">
        <v>738</v>
      </c>
      <c r="K156" s="13" t="s">
        <v>908</v>
      </c>
      <c r="L156" s="13" t="s">
        <v>1132</v>
      </c>
      <c r="M156" s="63" t="s">
        <v>200</v>
      </c>
    </row>
    <row r="157" spans="9:13" x14ac:dyDescent="0.25">
      <c r="I157" s="66" t="s">
        <v>542</v>
      </c>
      <c r="J157" s="66" t="s">
        <v>738</v>
      </c>
      <c r="K157" s="13" t="s">
        <v>909</v>
      </c>
      <c r="L157" s="13" t="s">
        <v>1132</v>
      </c>
      <c r="M157" s="63" t="s">
        <v>201</v>
      </c>
    </row>
    <row r="158" spans="9:13" x14ac:dyDescent="0.25">
      <c r="I158" s="66" t="s">
        <v>543</v>
      </c>
      <c r="J158" s="66" t="s">
        <v>751</v>
      </c>
      <c r="K158" s="13" t="s">
        <v>831</v>
      </c>
      <c r="L158" s="13" t="s">
        <v>1132</v>
      </c>
      <c r="M158" s="63" t="s">
        <v>202</v>
      </c>
    </row>
    <row r="159" spans="9:13" x14ac:dyDescent="0.25">
      <c r="I159" s="66" t="s">
        <v>544</v>
      </c>
      <c r="J159" s="66" t="s">
        <v>749</v>
      </c>
      <c r="K159" s="13" t="s">
        <v>910</v>
      </c>
      <c r="L159" s="13" t="s">
        <v>1132</v>
      </c>
      <c r="M159" s="63" t="s">
        <v>203</v>
      </c>
    </row>
    <row r="160" spans="9:13" x14ac:dyDescent="0.25">
      <c r="I160" s="66" t="s">
        <v>545</v>
      </c>
      <c r="J160" s="66" t="s">
        <v>754</v>
      </c>
      <c r="K160" s="13" t="s">
        <v>911</v>
      </c>
      <c r="L160" s="13" t="s">
        <v>1132</v>
      </c>
      <c r="M160" s="63" t="s">
        <v>204</v>
      </c>
    </row>
    <row r="161" spans="9:13" x14ac:dyDescent="0.25">
      <c r="I161" s="66" t="s">
        <v>546</v>
      </c>
      <c r="J161" s="66" t="s">
        <v>738</v>
      </c>
      <c r="K161" s="13" t="s">
        <v>857</v>
      </c>
      <c r="L161" s="13" t="s">
        <v>1133</v>
      </c>
      <c r="M161" s="63" t="s">
        <v>205</v>
      </c>
    </row>
    <row r="162" spans="9:13" x14ac:dyDescent="0.25">
      <c r="I162" s="66" t="s">
        <v>722</v>
      </c>
      <c r="J162" s="66" t="s">
        <v>738</v>
      </c>
      <c r="K162" s="66" t="s">
        <v>1073</v>
      </c>
      <c r="L162" s="66" t="s">
        <v>1135</v>
      </c>
      <c r="M162" s="66" t="s">
        <v>380</v>
      </c>
    </row>
    <row r="163" spans="9:13" x14ac:dyDescent="0.25">
      <c r="I163" s="66" t="s">
        <v>547</v>
      </c>
      <c r="J163" s="66" t="s">
        <v>755</v>
      </c>
      <c r="K163" s="13" t="s">
        <v>912</v>
      </c>
      <c r="L163" s="13" t="s">
        <v>1134</v>
      </c>
      <c r="M163" s="63" t="s">
        <v>206</v>
      </c>
    </row>
    <row r="164" spans="9:13" x14ac:dyDescent="0.25">
      <c r="I164" s="66" t="s">
        <v>548</v>
      </c>
      <c r="J164" s="66" t="s">
        <v>756</v>
      </c>
      <c r="K164" s="13" t="s">
        <v>913</v>
      </c>
      <c r="L164" s="13" t="s">
        <v>1134</v>
      </c>
      <c r="M164" s="63" t="s">
        <v>207</v>
      </c>
    </row>
    <row r="165" spans="9:13" x14ac:dyDescent="0.25">
      <c r="I165" s="66" t="s">
        <v>549</v>
      </c>
      <c r="J165" s="66" t="s">
        <v>756</v>
      </c>
      <c r="K165" s="13" t="s">
        <v>914</v>
      </c>
      <c r="L165" s="13" t="s">
        <v>1134</v>
      </c>
      <c r="M165" s="63" t="s">
        <v>208</v>
      </c>
    </row>
    <row r="166" spans="9:13" x14ac:dyDescent="0.25">
      <c r="I166" s="66" t="s">
        <v>550</v>
      </c>
      <c r="J166" s="66" t="s">
        <v>756</v>
      </c>
      <c r="K166" s="13" t="s">
        <v>915</v>
      </c>
      <c r="L166" s="13" t="s">
        <v>1134</v>
      </c>
      <c r="M166" s="63" t="s">
        <v>209</v>
      </c>
    </row>
    <row r="167" spans="9:13" x14ac:dyDescent="0.25">
      <c r="I167" s="66" t="s">
        <v>551</v>
      </c>
      <c r="J167" s="66" t="s">
        <v>745</v>
      </c>
      <c r="K167" s="13" t="s">
        <v>916</v>
      </c>
      <c r="L167" s="13" t="s">
        <v>1134</v>
      </c>
      <c r="M167" s="63" t="s">
        <v>210</v>
      </c>
    </row>
    <row r="168" spans="9:13" x14ac:dyDescent="0.25">
      <c r="I168" s="66" t="s">
        <v>552</v>
      </c>
      <c r="J168" s="66" t="s">
        <v>757</v>
      </c>
      <c r="K168" s="13" t="s">
        <v>917</v>
      </c>
      <c r="L168" s="13" t="s">
        <v>1134</v>
      </c>
      <c r="M168" s="63" t="s">
        <v>211</v>
      </c>
    </row>
    <row r="169" spans="9:13" x14ac:dyDescent="0.25">
      <c r="I169" s="66" t="s">
        <v>553</v>
      </c>
      <c r="J169" s="66" t="s">
        <v>757</v>
      </c>
      <c r="K169" s="13" t="s">
        <v>918</v>
      </c>
      <c r="L169" s="13" t="s">
        <v>1134</v>
      </c>
      <c r="M169" s="63" t="s">
        <v>212</v>
      </c>
    </row>
    <row r="170" spans="9:13" x14ac:dyDescent="0.25">
      <c r="I170" s="66" t="s">
        <v>554</v>
      </c>
      <c r="J170" s="66" t="s">
        <v>750</v>
      </c>
      <c r="K170" s="13" t="s">
        <v>919</v>
      </c>
      <c r="L170" s="13" t="s">
        <v>1134</v>
      </c>
      <c r="M170" s="63" t="s">
        <v>213</v>
      </c>
    </row>
    <row r="171" spans="9:13" x14ac:dyDescent="0.25">
      <c r="I171" s="66" t="s">
        <v>555</v>
      </c>
      <c r="J171" s="66" t="s">
        <v>750</v>
      </c>
      <c r="K171" s="13" t="s">
        <v>920</v>
      </c>
      <c r="L171" s="13" t="s">
        <v>1134</v>
      </c>
      <c r="M171" s="63" t="s">
        <v>214</v>
      </c>
    </row>
    <row r="172" spans="9:13" x14ac:dyDescent="0.25">
      <c r="I172" s="66" t="s">
        <v>556</v>
      </c>
      <c r="J172" s="66" t="s">
        <v>750</v>
      </c>
      <c r="K172" s="13" t="s">
        <v>921</v>
      </c>
      <c r="L172" s="13" t="s">
        <v>1134</v>
      </c>
      <c r="M172" s="63" t="s">
        <v>215</v>
      </c>
    </row>
    <row r="173" spans="9:13" x14ac:dyDescent="0.25">
      <c r="I173" s="66" t="s">
        <v>557</v>
      </c>
      <c r="J173" s="66" t="s">
        <v>758</v>
      </c>
      <c r="K173" s="13" t="s">
        <v>758</v>
      </c>
      <c r="L173" s="13" t="s">
        <v>1134</v>
      </c>
      <c r="M173" s="63" t="s">
        <v>216</v>
      </c>
    </row>
    <row r="174" spans="9:13" x14ac:dyDescent="0.25">
      <c r="I174" s="66" t="s">
        <v>558</v>
      </c>
      <c r="J174" s="66" t="s">
        <v>744</v>
      </c>
      <c r="K174" s="13" t="s">
        <v>922</v>
      </c>
      <c r="L174" s="13" t="s">
        <v>1134</v>
      </c>
      <c r="M174" s="63" t="s">
        <v>217</v>
      </c>
    </row>
    <row r="175" spans="9:13" x14ac:dyDescent="0.25">
      <c r="I175" s="66" t="s">
        <v>559</v>
      </c>
      <c r="J175" s="66" t="s">
        <v>739</v>
      </c>
      <c r="K175" s="13" t="s">
        <v>923</v>
      </c>
      <c r="L175" s="13" t="s">
        <v>1134</v>
      </c>
      <c r="M175" s="63" t="s">
        <v>218</v>
      </c>
    </row>
    <row r="176" spans="9:13" x14ac:dyDescent="0.25">
      <c r="I176" s="66" t="s">
        <v>560</v>
      </c>
      <c r="J176" s="66" t="s">
        <v>739</v>
      </c>
      <c r="K176" s="13" t="s">
        <v>924</v>
      </c>
      <c r="L176" s="13" t="s">
        <v>1134</v>
      </c>
      <c r="M176" s="63" t="s">
        <v>219</v>
      </c>
    </row>
    <row r="177" spans="9:13" x14ac:dyDescent="0.25">
      <c r="I177" s="66" t="s">
        <v>561</v>
      </c>
      <c r="J177" s="66" t="s">
        <v>739</v>
      </c>
      <c r="K177" s="13" t="s">
        <v>925</v>
      </c>
      <c r="L177" s="13" t="s">
        <v>1134</v>
      </c>
      <c r="M177" s="63" t="s">
        <v>220</v>
      </c>
    </row>
    <row r="178" spans="9:13" x14ac:dyDescent="0.25">
      <c r="I178" s="66" t="s">
        <v>562</v>
      </c>
      <c r="J178" s="66" t="s">
        <v>739</v>
      </c>
      <c r="K178" s="13" t="s">
        <v>926</v>
      </c>
      <c r="L178" s="13" t="s">
        <v>1134</v>
      </c>
      <c r="M178" s="63" t="s">
        <v>221</v>
      </c>
    </row>
    <row r="179" spans="9:13" x14ac:dyDescent="0.25">
      <c r="I179" s="66" t="s">
        <v>563</v>
      </c>
      <c r="J179" s="66" t="s">
        <v>739</v>
      </c>
      <c r="K179" s="13" t="s">
        <v>927</v>
      </c>
      <c r="L179" s="13" t="s">
        <v>1134</v>
      </c>
      <c r="M179" s="63" t="s">
        <v>222</v>
      </c>
    </row>
    <row r="180" spans="9:13" x14ac:dyDescent="0.25">
      <c r="I180" s="66" t="s">
        <v>564</v>
      </c>
      <c r="J180" s="66" t="s">
        <v>739</v>
      </c>
      <c r="K180" s="13" t="s">
        <v>928</v>
      </c>
      <c r="L180" s="13" t="s">
        <v>1134</v>
      </c>
      <c r="M180" s="63" t="s">
        <v>223</v>
      </c>
    </row>
    <row r="181" spans="9:13" x14ac:dyDescent="0.25">
      <c r="I181" s="66" t="s">
        <v>565</v>
      </c>
      <c r="J181" s="66" t="s">
        <v>739</v>
      </c>
      <c r="K181" s="13" t="s">
        <v>929</v>
      </c>
      <c r="L181" s="13" t="s">
        <v>1134</v>
      </c>
      <c r="M181" s="63" t="s">
        <v>224</v>
      </c>
    </row>
    <row r="182" spans="9:13" x14ac:dyDescent="0.25">
      <c r="I182" s="66" t="s">
        <v>566</v>
      </c>
      <c r="J182" s="66" t="s">
        <v>739</v>
      </c>
      <c r="K182" s="13" t="s">
        <v>930</v>
      </c>
      <c r="L182" s="13" t="s">
        <v>1134</v>
      </c>
      <c r="M182" s="63" t="s">
        <v>225</v>
      </c>
    </row>
    <row r="183" spans="9:13" x14ac:dyDescent="0.25">
      <c r="I183" s="66" t="s">
        <v>567</v>
      </c>
      <c r="J183" s="66" t="s">
        <v>739</v>
      </c>
      <c r="K183" s="13" t="s">
        <v>931</v>
      </c>
      <c r="L183" s="13" t="s">
        <v>1134</v>
      </c>
      <c r="M183" s="63" t="s">
        <v>226</v>
      </c>
    </row>
    <row r="184" spans="9:13" x14ac:dyDescent="0.25">
      <c r="I184" s="66" t="s">
        <v>568</v>
      </c>
      <c r="J184" s="66" t="s">
        <v>739</v>
      </c>
      <c r="K184" s="13" t="s">
        <v>932</v>
      </c>
      <c r="L184" s="13" t="s">
        <v>1134</v>
      </c>
      <c r="M184" s="63" t="s">
        <v>227</v>
      </c>
    </row>
    <row r="185" spans="9:13" x14ac:dyDescent="0.25">
      <c r="I185" s="66" t="s">
        <v>569</v>
      </c>
      <c r="J185" s="66" t="s">
        <v>739</v>
      </c>
      <c r="K185" s="13" t="s">
        <v>933</v>
      </c>
      <c r="L185" s="13" t="s">
        <v>1134</v>
      </c>
      <c r="M185" s="63" t="s">
        <v>228</v>
      </c>
    </row>
    <row r="186" spans="9:13" x14ac:dyDescent="0.25">
      <c r="I186" s="66" t="s">
        <v>570</v>
      </c>
      <c r="J186" s="66" t="s">
        <v>739</v>
      </c>
      <c r="K186" s="13" t="s">
        <v>934</v>
      </c>
      <c r="L186" s="13" t="s">
        <v>1134</v>
      </c>
      <c r="M186" s="63" t="s">
        <v>229</v>
      </c>
    </row>
    <row r="187" spans="9:13" x14ac:dyDescent="0.25">
      <c r="I187" s="66" t="s">
        <v>571</v>
      </c>
      <c r="J187" s="66" t="s">
        <v>759</v>
      </c>
      <c r="K187" s="13" t="s">
        <v>935</v>
      </c>
      <c r="L187" s="13" t="s">
        <v>1134</v>
      </c>
      <c r="M187" s="63" t="s">
        <v>230</v>
      </c>
    </row>
    <row r="188" spans="9:13" x14ac:dyDescent="0.25">
      <c r="I188" s="66" t="s">
        <v>572</v>
      </c>
      <c r="J188" s="66" t="s">
        <v>738</v>
      </c>
      <c r="K188" s="13" t="s">
        <v>936</v>
      </c>
      <c r="L188" s="13" t="s">
        <v>1134</v>
      </c>
      <c r="M188" s="63" t="s">
        <v>231</v>
      </c>
    </row>
    <row r="189" spans="9:13" x14ac:dyDescent="0.25">
      <c r="I189" s="66" t="s">
        <v>573</v>
      </c>
      <c r="J189" s="66" t="s">
        <v>738</v>
      </c>
      <c r="K189" s="13" t="s">
        <v>937</v>
      </c>
      <c r="L189" s="13" t="s">
        <v>1134</v>
      </c>
      <c r="M189" s="63" t="s">
        <v>232</v>
      </c>
    </row>
    <row r="190" spans="9:13" x14ac:dyDescent="0.25">
      <c r="I190" s="66" t="s">
        <v>574</v>
      </c>
      <c r="J190" s="66" t="s">
        <v>738</v>
      </c>
      <c r="K190" s="13" t="s">
        <v>938</v>
      </c>
      <c r="L190" s="13" t="s">
        <v>1134</v>
      </c>
      <c r="M190" s="63" t="s">
        <v>233</v>
      </c>
    </row>
    <row r="191" spans="9:13" x14ac:dyDescent="0.25">
      <c r="I191" s="66" t="s">
        <v>575</v>
      </c>
      <c r="J191" s="66" t="s">
        <v>738</v>
      </c>
      <c r="K191" s="13" t="s">
        <v>939</v>
      </c>
      <c r="L191" s="13" t="s">
        <v>1134</v>
      </c>
      <c r="M191" s="63" t="s">
        <v>234</v>
      </c>
    </row>
    <row r="192" spans="9:13" x14ac:dyDescent="0.25">
      <c r="I192" s="66" t="s">
        <v>576</v>
      </c>
      <c r="J192" s="66" t="s">
        <v>738</v>
      </c>
      <c r="K192" s="13" t="s">
        <v>940</v>
      </c>
      <c r="L192" s="13" t="s">
        <v>1134</v>
      </c>
      <c r="M192" s="63" t="s">
        <v>235</v>
      </c>
    </row>
    <row r="193" spans="9:14" x14ac:dyDescent="0.25">
      <c r="I193" s="66" t="s">
        <v>577</v>
      </c>
      <c r="J193" s="66" t="s">
        <v>738</v>
      </c>
      <c r="K193" s="13" t="s">
        <v>941</v>
      </c>
      <c r="L193" s="13" t="s">
        <v>1134</v>
      </c>
      <c r="M193" s="63" t="s">
        <v>236</v>
      </c>
    </row>
    <row r="194" spans="9:14" x14ac:dyDescent="0.25">
      <c r="I194" s="66" t="s">
        <v>578</v>
      </c>
      <c r="J194" s="66" t="s">
        <v>738</v>
      </c>
      <c r="K194" s="13" t="s">
        <v>942</v>
      </c>
      <c r="L194" s="13" t="s">
        <v>1134</v>
      </c>
      <c r="M194" s="63" t="s">
        <v>237</v>
      </c>
    </row>
    <row r="195" spans="9:14" x14ac:dyDescent="0.25">
      <c r="I195" s="66" t="s">
        <v>579</v>
      </c>
      <c r="J195" s="66" t="s">
        <v>738</v>
      </c>
      <c r="K195" s="13" t="s">
        <v>943</v>
      </c>
      <c r="L195" s="13" t="s">
        <v>1134</v>
      </c>
      <c r="M195" s="64" t="s">
        <v>1151</v>
      </c>
    </row>
    <row r="196" spans="9:14" x14ac:dyDescent="0.25">
      <c r="I196" s="66" t="s">
        <v>580</v>
      </c>
      <c r="J196" s="66" t="s">
        <v>738</v>
      </c>
      <c r="K196" s="13" t="s">
        <v>944</v>
      </c>
      <c r="L196" s="13" t="s">
        <v>1134</v>
      </c>
      <c r="M196" s="63" t="s">
        <v>238</v>
      </c>
    </row>
    <row r="197" spans="9:14" x14ac:dyDescent="0.25">
      <c r="I197" s="66" t="s">
        <v>581</v>
      </c>
      <c r="J197" s="66" t="s">
        <v>738</v>
      </c>
      <c r="K197" s="13" t="s">
        <v>945</v>
      </c>
      <c r="L197" s="13" t="s">
        <v>1134</v>
      </c>
      <c r="M197" s="63" t="s">
        <v>239</v>
      </c>
    </row>
    <row r="198" spans="9:14" x14ac:dyDescent="0.25">
      <c r="I198" s="66" t="s">
        <v>582</v>
      </c>
      <c r="J198" s="66" t="s">
        <v>738</v>
      </c>
      <c r="K198" s="13" t="s">
        <v>946</v>
      </c>
      <c r="L198" s="13" t="s">
        <v>1134</v>
      </c>
      <c r="M198" s="63" t="s">
        <v>240</v>
      </c>
    </row>
    <row r="199" spans="9:14" x14ac:dyDescent="0.25">
      <c r="I199" s="66" t="s">
        <v>583</v>
      </c>
      <c r="J199" s="66" t="s">
        <v>738</v>
      </c>
      <c r="K199" s="13" t="s">
        <v>947</v>
      </c>
      <c r="L199" s="13" t="s">
        <v>1134</v>
      </c>
      <c r="M199" s="63" t="s">
        <v>241</v>
      </c>
    </row>
    <row r="200" spans="9:14" x14ac:dyDescent="0.25">
      <c r="I200" s="66" t="s">
        <v>584</v>
      </c>
      <c r="J200" s="66" t="s">
        <v>738</v>
      </c>
      <c r="K200" s="13" t="s">
        <v>948</v>
      </c>
      <c r="L200" s="13" t="s">
        <v>1134</v>
      </c>
      <c r="M200" s="63" t="s">
        <v>242</v>
      </c>
    </row>
    <row r="201" spans="9:14" x14ac:dyDescent="0.25">
      <c r="I201" s="66" t="s">
        <v>585</v>
      </c>
      <c r="J201" s="66" t="s">
        <v>738</v>
      </c>
      <c r="K201" s="13" t="s">
        <v>949</v>
      </c>
      <c r="L201" s="13" t="s">
        <v>1134</v>
      </c>
      <c r="M201" s="63" t="s">
        <v>243</v>
      </c>
    </row>
    <row r="202" spans="9:14" x14ac:dyDescent="0.25">
      <c r="I202" s="66" t="s">
        <v>586</v>
      </c>
      <c r="J202" s="66" t="s">
        <v>738</v>
      </c>
      <c r="K202" s="13" t="s">
        <v>950</v>
      </c>
      <c r="L202" s="13" t="s">
        <v>1134</v>
      </c>
      <c r="M202" s="63" t="s">
        <v>244</v>
      </c>
    </row>
    <row r="203" spans="9:14" x14ac:dyDescent="0.25">
      <c r="I203" s="66" t="s">
        <v>587</v>
      </c>
      <c r="J203" s="66" t="s">
        <v>738</v>
      </c>
      <c r="K203" s="13" t="s">
        <v>951</v>
      </c>
      <c r="L203" s="13" t="s">
        <v>1134</v>
      </c>
      <c r="M203" s="63" t="s">
        <v>245</v>
      </c>
      <c r="N203" s="63"/>
    </row>
    <row r="204" spans="9:14" x14ac:dyDescent="0.25">
      <c r="I204" s="66" t="s">
        <v>588</v>
      </c>
      <c r="J204" s="66" t="s">
        <v>738</v>
      </c>
      <c r="K204" s="13" t="s">
        <v>952</v>
      </c>
      <c r="L204" s="13" t="s">
        <v>1134</v>
      </c>
      <c r="M204" s="63" t="s">
        <v>246</v>
      </c>
    </row>
    <row r="205" spans="9:14" x14ac:dyDescent="0.25">
      <c r="I205" s="66" t="s">
        <v>589</v>
      </c>
      <c r="J205" s="66" t="s">
        <v>738</v>
      </c>
      <c r="K205" s="13" t="s">
        <v>797</v>
      </c>
      <c r="L205" s="13" t="s">
        <v>1134</v>
      </c>
      <c r="M205" s="63" t="s">
        <v>247</v>
      </c>
    </row>
    <row r="206" spans="9:14" x14ac:dyDescent="0.25">
      <c r="I206" s="66" t="s">
        <v>590</v>
      </c>
      <c r="J206" s="69" t="s">
        <v>738</v>
      </c>
      <c r="K206" s="65" t="s">
        <v>1150</v>
      </c>
      <c r="L206" s="65" t="s">
        <v>1134</v>
      </c>
      <c r="M206" s="63" t="s">
        <v>248</v>
      </c>
    </row>
    <row r="207" spans="9:14" x14ac:dyDescent="0.25">
      <c r="I207" s="66" t="s">
        <v>591</v>
      </c>
      <c r="J207" s="66" t="s">
        <v>738</v>
      </c>
      <c r="K207" s="13" t="s">
        <v>953</v>
      </c>
      <c r="L207" s="13" t="s">
        <v>1134</v>
      </c>
      <c r="M207" s="63" t="s">
        <v>249</v>
      </c>
    </row>
    <row r="208" spans="9:14" x14ac:dyDescent="0.25">
      <c r="I208" s="66" t="s">
        <v>592</v>
      </c>
      <c r="J208" s="66" t="s">
        <v>738</v>
      </c>
      <c r="K208" s="13" t="s">
        <v>954</v>
      </c>
      <c r="L208" s="13" t="s">
        <v>1134</v>
      </c>
      <c r="M208" s="63" t="s">
        <v>250</v>
      </c>
    </row>
    <row r="209" spans="9:13" x14ac:dyDescent="0.25">
      <c r="I209" s="66" t="s">
        <v>593</v>
      </c>
      <c r="J209" s="66" t="s">
        <v>738</v>
      </c>
      <c r="K209" s="13" t="s">
        <v>955</v>
      </c>
      <c r="L209" s="13" t="s">
        <v>1134</v>
      </c>
      <c r="M209" s="63" t="s">
        <v>251</v>
      </c>
    </row>
    <row r="210" spans="9:13" x14ac:dyDescent="0.25">
      <c r="I210" s="66" t="s">
        <v>594</v>
      </c>
      <c r="J210" s="66" t="s">
        <v>738</v>
      </c>
      <c r="K210" s="13" t="s">
        <v>956</v>
      </c>
      <c r="L210" s="13" t="s">
        <v>1134</v>
      </c>
      <c r="M210" s="63" t="s">
        <v>252</v>
      </c>
    </row>
    <row r="211" spans="9:13" x14ac:dyDescent="0.25">
      <c r="I211" s="66" t="s">
        <v>595</v>
      </c>
      <c r="J211" s="66" t="s">
        <v>738</v>
      </c>
      <c r="K211" s="13" t="s">
        <v>957</v>
      </c>
      <c r="L211" s="13" t="s">
        <v>1134</v>
      </c>
      <c r="M211" s="63" t="s">
        <v>253</v>
      </c>
    </row>
    <row r="212" spans="9:13" x14ac:dyDescent="0.25">
      <c r="I212" s="66" t="s">
        <v>596</v>
      </c>
      <c r="J212" s="66" t="s">
        <v>738</v>
      </c>
      <c r="K212" s="13" t="s">
        <v>958</v>
      </c>
      <c r="L212" s="13" t="s">
        <v>1134</v>
      </c>
      <c r="M212" s="63" t="s">
        <v>254</v>
      </c>
    </row>
    <row r="213" spans="9:13" x14ac:dyDescent="0.25">
      <c r="I213" s="66" t="s">
        <v>597</v>
      </c>
      <c r="J213" s="66" t="s">
        <v>738</v>
      </c>
      <c r="K213" s="13" t="s">
        <v>776</v>
      </c>
      <c r="L213" s="13" t="s">
        <v>1134</v>
      </c>
      <c r="M213" s="63" t="s">
        <v>255</v>
      </c>
    </row>
    <row r="214" spans="9:13" x14ac:dyDescent="0.25">
      <c r="I214" s="66" t="s">
        <v>598</v>
      </c>
      <c r="J214" s="66" t="s">
        <v>738</v>
      </c>
      <c r="K214" s="13" t="s">
        <v>777</v>
      </c>
      <c r="L214" s="13" t="s">
        <v>1134</v>
      </c>
      <c r="M214" s="63" t="s">
        <v>256</v>
      </c>
    </row>
    <row r="215" spans="9:13" x14ac:dyDescent="0.25">
      <c r="I215" s="66" t="s">
        <v>599</v>
      </c>
      <c r="J215" s="66" t="s">
        <v>738</v>
      </c>
      <c r="K215" s="13" t="s">
        <v>828</v>
      </c>
      <c r="L215" s="13" t="s">
        <v>1134</v>
      </c>
      <c r="M215" s="63" t="s">
        <v>257</v>
      </c>
    </row>
    <row r="216" spans="9:13" x14ac:dyDescent="0.25">
      <c r="I216" s="66" t="s">
        <v>600</v>
      </c>
      <c r="J216" s="66" t="s">
        <v>738</v>
      </c>
      <c r="K216" s="13" t="s">
        <v>959</v>
      </c>
      <c r="L216" s="13" t="s">
        <v>1134</v>
      </c>
      <c r="M216" s="63" t="s">
        <v>258</v>
      </c>
    </row>
    <row r="217" spans="9:13" x14ac:dyDescent="0.25">
      <c r="I217" s="66" t="s">
        <v>601</v>
      </c>
      <c r="J217" s="66" t="s">
        <v>738</v>
      </c>
      <c r="K217" s="13" t="s">
        <v>960</v>
      </c>
      <c r="L217" s="13" t="s">
        <v>1134</v>
      </c>
      <c r="M217" s="63" t="s">
        <v>259</v>
      </c>
    </row>
    <row r="218" spans="9:13" x14ac:dyDescent="0.25">
      <c r="I218" s="66" t="s">
        <v>602</v>
      </c>
      <c r="J218" s="66" t="s">
        <v>738</v>
      </c>
      <c r="K218" s="13" t="s">
        <v>961</v>
      </c>
      <c r="L218" s="13" t="s">
        <v>1134</v>
      </c>
      <c r="M218" s="63" t="s">
        <v>260</v>
      </c>
    </row>
    <row r="219" spans="9:13" x14ac:dyDescent="0.25">
      <c r="I219" s="66" t="s">
        <v>603</v>
      </c>
      <c r="J219" s="66" t="s">
        <v>738</v>
      </c>
      <c r="K219" s="13" t="s">
        <v>962</v>
      </c>
      <c r="L219" s="13" t="s">
        <v>1134</v>
      </c>
      <c r="M219" s="63" t="s">
        <v>261</v>
      </c>
    </row>
    <row r="220" spans="9:13" x14ac:dyDescent="0.25">
      <c r="I220" s="66" t="s">
        <v>604</v>
      </c>
      <c r="J220" s="66" t="s">
        <v>738</v>
      </c>
      <c r="K220" s="13" t="s">
        <v>963</v>
      </c>
      <c r="L220" s="13" t="s">
        <v>1134</v>
      </c>
      <c r="M220" s="63" t="s">
        <v>262</v>
      </c>
    </row>
    <row r="221" spans="9:13" x14ac:dyDescent="0.25">
      <c r="I221" s="66" t="s">
        <v>605</v>
      </c>
      <c r="J221" s="66" t="s">
        <v>738</v>
      </c>
      <c r="K221" s="13" t="s">
        <v>964</v>
      </c>
      <c r="L221" s="13" t="s">
        <v>1134</v>
      </c>
      <c r="M221" s="63" t="s">
        <v>263</v>
      </c>
    </row>
    <row r="222" spans="9:13" x14ac:dyDescent="0.25">
      <c r="I222" s="66" t="s">
        <v>606</v>
      </c>
      <c r="J222" s="66" t="s">
        <v>738</v>
      </c>
      <c r="K222" s="13" t="s">
        <v>965</v>
      </c>
      <c r="L222" s="13" t="s">
        <v>1134</v>
      </c>
      <c r="M222" s="63" t="s">
        <v>264</v>
      </c>
    </row>
    <row r="223" spans="9:13" x14ac:dyDescent="0.25">
      <c r="I223" s="66" t="s">
        <v>607</v>
      </c>
      <c r="J223" s="66" t="s">
        <v>738</v>
      </c>
      <c r="K223" s="13" t="s">
        <v>966</v>
      </c>
      <c r="L223" s="13" t="s">
        <v>1134</v>
      </c>
      <c r="M223" s="63" t="s">
        <v>265</v>
      </c>
    </row>
    <row r="224" spans="9:13" x14ac:dyDescent="0.25">
      <c r="I224" s="66" t="s">
        <v>608</v>
      </c>
      <c r="J224" s="66" t="s">
        <v>738</v>
      </c>
      <c r="K224" s="13" t="s">
        <v>967</v>
      </c>
      <c r="L224" s="13" t="s">
        <v>1134</v>
      </c>
      <c r="M224" s="63" t="s">
        <v>266</v>
      </c>
    </row>
    <row r="225" spans="9:13" x14ac:dyDescent="0.25">
      <c r="I225" s="66" t="s">
        <v>609</v>
      </c>
      <c r="J225" s="66" t="s">
        <v>760</v>
      </c>
      <c r="K225" s="13" t="s">
        <v>968</v>
      </c>
      <c r="L225" s="13" t="s">
        <v>1134</v>
      </c>
      <c r="M225" s="63" t="s">
        <v>267</v>
      </c>
    </row>
    <row r="226" spans="9:13" x14ac:dyDescent="0.25">
      <c r="I226" s="66" t="s">
        <v>610</v>
      </c>
      <c r="J226" s="66" t="s">
        <v>741</v>
      </c>
      <c r="K226" s="13" t="s">
        <v>969</v>
      </c>
      <c r="L226" s="13" t="s">
        <v>1134</v>
      </c>
      <c r="M226" s="63" t="s">
        <v>268</v>
      </c>
    </row>
    <row r="227" spans="9:13" x14ac:dyDescent="0.25">
      <c r="I227" s="66" t="s">
        <v>611</v>
      </c>
      <c r="J227" s="66" t="s">
        <v>761</v>
      </c>
      <c r="K227" s="13" t="s">
        <v>968</v>
      </c>
      <c r="L227" s="13" t="s">
        <v>1134</v>
      </c>
      <c r="M227" s="63" t="s">
        <v>269</v>
      </c>
    </row>
    <row r="228" spans="9:13" x14ac:dyDescent="0.25">
      <c r="I228" s="66" t="s">
        <v>612</v>
      </c>
      <c r="J228" s="66" t="s">
        <v>762</v>
      </c>
      <c r="K228" s="13" t="s">
        <v>970</v>
      </c>
      <c r="L228" s="13" t="s">
        <v>1134</v>
      </c>
      <c r="M228" s="63" t="s">
        <v>270</v>
      </c>
    </row>
    <row r="229" spans="9:13" x14ac:dyDescent="0.25">
      <c r="I229" s="66" t="s">
        <v>613</v>
      </c>
      <c r="J229" s="66" t="s">
        <v>751</v>
      </c>
      <c r="K229" s="13" t="s">
        <v>971</v>
      </c>
      <c r="L229" s="13" t="s">
        <v>1134</v>
      </c>
      <c r="M229" s="63" t="s">
        <v>271</v>
      </c>
    </row>
    <row r="230" spans="9:13" x14ac:dyDescent="0.25">
      <c r="I230" s="66" t="s">
        <v>614</v>
      </c>
      <c r="J230" s="66" t="s">
        <v>751</v>
      </c>
      <c r="K230" s="13" t="s">
        <v>972</v>
      </c>
      <c r="L230" s="13" t="s">
        <v>1134</v>
      </c>
      <c r="M230" s="63" t="s">
        <v>272</v>
      </c>
    </row>
    <row r="231" spans="9:13" x14ac:dyDescent="0.25">
      <c r="I231" s="66" t="s">
        <v>615</v>
      </c>
      <c r="J231" s="66" t="s">
        <v>751</v>
      </c>
      <c r="K231" s="13" t="s">
        <v>973</v>
      </c>
      <c r="L231" s="13" t="s">
        <v>1134</v>
      </c>
      <c r="M231" s="63" t="s">
        <v>273</v>
      </c>
    </row>
    <row r="232" spans="9:13" x14ac:dyDescent="0.25">
      <c r="I232" s="66" t="s">
        <v>616</v>
      </c>
      <c r="J232" s="66" t="s">
        <v>751</v>
      </c>
      <c r="K232" s="13" t="s">
        <v>974</v>
      </c>
      <c r="L232" s="13" t="s">
        <v>1134</v>
      </c>
      <c r="M232" s="63" t="s">
        <v>274</v>
      </c>
    </row>
    <row r="233" spans="9:13" x14ac:dyDescent="0.25">
      <c r="I233" s="66" t="s">
        <v>617</v>
      </c>
      <c r="J233" s="66" t="s">
        <v>763</v>
      </c>
      <c r="K233" s="13" t="s">
        <v>975</v>
      </c>
      <c r="L233" s="13" t="s">
        <v>1134</v>
      </c>
      <c r="M233" s="63" t="s">
        <v>275</v>
      </c>
    </row>
    <row r="234" spans="9:13" x14ac:dyDescent="0.25">
      <c r="I234" s="66" t="s">
        <v>618</v>
      </c>
      <c r="J234" s="66" t="s">
        <v>764</v>
      </c>
      <c r="K234" s="13" t="s">
        <v>976</v>
      </c>
      <c r="L234" s="13" t="s">
        <v>1134</v>
      </c>
      <c r="M234" s="63" t="s">
        <v>276</v>
      </c>
    </row>
    <row r="235" spans="9:13" x14ac:dyDescent="0.25">
      <c r="I235" s="66" t="s">
        <v>619</v>
      </c>
      <c r="J235" s="66" t="s">
        <v>764</v>
      </c>
      <c r="K235" s="13" t="s">
        <v>977</v>
      </c>
      <c r="L235" s="13" t="s">
        <v>1134</v>
      </c>
      <c r="M235" s="63" t="s">
        <v>277</v>
      </c>
    </row>
    <row r="236" spans="9:13" x14ac:dyDescent="0.25">
      <c r="I236" s="66" t="s">
        <v>620</v>
      </c>
      <c r="J236" s="66" t="s">
        <v>749</v>
      </c>
      <c r="K236" s="13" t="s">
        <v>978</v>
      </c>
      <c r="L236" s="13" t="s">
        <v>1134</v>
      </c>
      <c r="M236" s="63" t="s">
        <v>278</v>
      </c>
    </row>
    <row r="237" spans="9:13" x14ac:dyDescent="0.25">
      <c r="I237" s="66" t="s">
        <v>621</v>
      </c>
      <c r="J237" s="66" t="s">
        <v>749</v>
      </c>
      <c r="K237" s="13" t="s">
        <v>979</v>
      </c>
      <c r="L237" s="13" t="s">
        <v>1134</v>
      </c>
      <c r="M237" s="63" t="s">
        <v>279</v>
      </c>
    </row>
    <row r="238" spans="9:13" x14ac:dyDescent="0.25">
      <c r="I238" s="66" t="s">
        <v>622</v>
      </c>
      <c r="J238" s="66" t="s">
        <v>749</v>
      </c>
      <c r="K238" s="13" t="s">
        <v>980</v>
      </c>
      <c r="L238" s="13" t="s">
        <v>1134</v>
      </c>
      <c r="M238" s="63" t="s">
        <v>280</v>
      </c>
    </row>
    <row r="239" spans="9:13" x14ac:dyDescent="0.25">
      <c r="I239" s="66" t="s">
        <v>623</v>
      </c>
      <c r="J239" s="66" t="s">
        <v>749</v>
      </c>
      <c r="K239" s="13" t="s">
        <v>981</v>
      </c>
      <c r="L239" s="13" t="s">
        <v>1134</v>
      </c>
      <c r="M239" s="63" t="s">
        <v>281</v>
      </c>
    </row>
    <row r="240" spans="9:13" x14ac:dyDescent="0.25">
      <c r="I240" s="66" t="s">
        <v>624</v>
      </c>
      <c r="J240" s="66" t="s">
        <v>749</v>
      </c>
      <c r="K240" s="13" t="s">
        <v>982</v>
      </c>
      <c r="L240" s="13" t="s">
        <v>1134</v>
      </c>
      <c r="M240" s="63" t="s">
        <v>282</v>
      </c>
    </row>
    <row r="241" spans="9:13" x14ac:dyDescent="0.25">
      <c r="I241" s="66" t="s">
        <v>625</v>
      </c>
      <c r="J241" s="66" t="s">
        <v>749</v>
      </c>
      <c r="K241" s="13" t="s">
        <v>983</v>
      </c>
      <c r="L241" s="13" t="s">
        <v>1134</v>
      </c>
      <c r="M241" s="63" t="s">
        <v>283</v>
      </c>
    </row>
    <row r="242" spans="9:13" x14ac:dyDescent="0.25">
      <c r="I242" s="66" t="s">
        <v>626</v>
      </c>
      <c r="J242" s="66" t="s">
        <v>749</v>
      </c>
      <c r="K242" s="13" t="s">
        <v>984</v>
      </c>
      <c r="L242" s="13" t="s">
        <v>1134</v>
      </c>
      <c r="M242" s="63" t="s">
        <v>284</v>
      </c>
    </row>
    <row r="243" spans="9:13" x14ac:dyDescent="0.25">
      <c r="I243" s="66" t="s">
        <v>627</v>
      </c>
      <c r="J243" s="66" t="s">
        <v>749</v>
      </c>
      <c r="K243" s="13" t="s">
        <v>985</v>
      </c>
      <c r="L243" s="13" t="s">
        <v>1134</v>
      </c>
      <c r="M243" s="63" t="s">
        <v>285</v>
      </c>
    </row>
    <row r="244" spans="9:13" x14ac:dyDescent="0.25">
      <c r="I244" s="66" t="s">
        <v>628</v>
      </c>
      <c r="J244" s="66" t="s">
        <v>749</v>
      </c>
      <c r="K244" s="13" t="s">
        <v>986</v>
      </c>
      <c r="L244" s="13" t="s">
        <v>1134</v>
      </c>
      <c r="M244" s="63" t="s">
        <v>286</v>
      </c>
    </row>
    <row r="245" spans="9:13" x14ac:dyDescent="0.25">
      <c r="I245" s="66" t="s">
        <v>629</v>
      </c>
      <c r="J245" s="66" t="s">
        <v>749</v>
      </c>
      <c r="K245" s="13" t="s">
        <v>987</v>
      </c>
      <c r="L245" s="13" t="s">
        <v>1134</v>
      </c>
      <c r="M245" s="63" t="s">
        <v>287</v>
      </c>
    </row>
    <row r="246" spans="9:13" x14ac:dyDescent="0.25">
      <c r="I246" s="66" t="s">
        <v>630</v>
      </c>
      <c r="J246" s="66" t="s">
        <v>749</v>
      </c>
      <c r="K246" s="13" t="s">
        <v>988</v>
      </c>
      <c r="L246" s="13" t="s">
        <v>1134</v>
      </c>
      <c r="M246" s="63" t="s">
        <v>288</v>
      </c>
    </row>
    <row r="247" spans="9:13" x14ac:dyDescent="0.25">
      <c r="I247" s="66" t="s">
        <v>631</v>
      </c>
      <c r="J247" s="66" t="s">
        <v>749</v>
      </c>
      <c r="K247" s="13" t="s">
        <v>989</v>
      </c>
      <c r="L247" s="13" t="s">
        <v>1134</v>
      </c>
      <c r="M247" s="63" t="s">
        <v>289</v>
      </c>
    </row>
    <row r="248" spans="9:13" x14ac:dyDescent="0.25">
      <c r="I248" s="66" t="s">
        <v>632</v>
      </c>
      <c r="J248" s="66" t="s">
        <v>749</v>
      </c>
      <c r="K248" s="13" t="s">
        <v>990</v>
      </c>
      <c r="L248" s="13" t="s">
        <v>1134</v>
      </c>
      <c r="M248" s="63" t="s">
        <v>290</v>
      </c>
    </row>
    <row r="249" spans="9:13" x14ac:dyDescent="0.25">
      <c r="I249" s="66" t="s">
        <v>633</v>
      </c>
      <c r="J249" s="66" t="s">
        <v>749</v>
      </c>
      <c r="K249" s="13" t="s">
        <v>991</v>
      </c>
      <c r="L249" s="13" t="s">
        <v>1134</v>
      </c>
      <c r="M249" s="63" t="s">
        <v>291</v>
      </c>
    </row>
    <row r="250" spans="9:13" x14ac:dyDescent="0.25">
      <c r="I250" s="66" t="s">
        <v>634</v>
      </c>
      <c r="J250" s="66" t="s">
        <v>749</v>
      </c>
      <c r="K250" s="13" t="s">
        <v>992</v>
      </c>
      <c r="L250" s="13" t="s">
        <v>1134</v>
      </c>
      <c r="M250" s="63" t="s">
        <v>292</v>
      </c>
    </row>
    <row r="251" spans="9:13" x14ac:dyDescent="0.25">
      <c r="I251" s="66" t="s">
        <v>635</v>
      </c>
      <c r="J251" s="66" t="s">
        <v>749</v>
      </c>
      <c r="K251" s="13" t="s">
        <v>993</v>
      </c>
      <c r="L251" s="13" t="s">
        <v>1134</v>
      </c>
      <c r="M251" s="63" t="s">
        <v>293</v>
      </c>
    </row>
    <row r="252" spans="9:13" x14ac:dyDescent="0.25">
      <c r="I252" s="66" t="s">
        <v>636</v>
      </c>
      <c r="J252" s="66" t="s">
        <v>749</v>
      </c>
      <c r="K252" s="13" t="s">
        <v>994</v>
      </c>
      <c r="L252" s="13" t="s">
        <v>1134</v>
      </c>
      <c r="M252" s="63" t="s">
        <v>294</v>
      </c>
    </row>
    <row r="253" spans="9:13" x14ac:dyDescent="0.25">
      <c r="I253" s="66" t="s">
        <v>637</v>
      </c>
      <c r="J253" s="66" t="s">
        <v>749</v>
      </c>
      <c r="K253" s="13" t="s">
        <v>995</v>
      </c>
      <c r="L253" s="13" t="s">
        <v>1134</v>
      </c>
      <c r="M253" s="63" t="s">
        <v>295</v>
      </c>
    </row>
    <row r="254" spans="9:13" x14ac:dyDescent="0.25">
      <c r="I254" s="66" t="s">
        <v>638</v>
      </c>
      <c r="J254" s="66" t="s">
        <v>749</v>
      </c>
      <c r="K254" s="13" t="s">
        <v>996</v>
      </c>
      <c r="L254" s="13" t="s">
        <v>1134</v>
      </c>
      <c r="M254" s="63" t="s">
        <v>296</v>
      </c>
    </row>
    <row r="255" spans="9:13" x14ac:dyDescent="0.25">
      <c r="I255" s="66" t="s">
        <v>639</v>
      </c>
      <c r="J255" s="66" t="s">
        <v>765</v>
      </c>
      <c r="K255" s="13" t="s">
        <v>997</v>
      </c>
      <c r="L255" s="13" t="s">
        <v>1134</v>
      </c>
      <c r="M255" s="63" t="s">
        <v>297</v>
      </c>
    </row>
    <row r="256" spans="9:13" x14ac:dyDescent="0.25">
      <c r="I256" s="66" t="s">
        <v>640</v>
      </c>
      <c r="J256" s="66" t="s">
        <v>765</v>
      </c>
      <c r="K256" s="13" t="s">
        <v>998</v>
      </c>
      <c r="L256" s="13" t="s">
        <v>1134</v>
      </c>
      <c r="M256" s="63" t="s">
        <v>298</v>
      </c>
    </row>
    <row r="257" spans="9:13" x14ac:dyDescent="0.25">
      <c r="I257" s="66" t="s">
        <v>641</v>
      </c>
      <c r="J257" s="66" t="s">
        <v>766</v>
      </c>
      <c r="K257" s="13" t="s">
        <v>999</v>
      </c>
      <c r="L257" s="13" t="s">
        <v>1134</v>
      </c>
      <c r="M257" s="63" t="s">
        <v>299</v>
      </c>
    </row>
    <row r="258" spans="9:13" x14ac:dyDescent="0.25">
      <c r="I258" s="66" t="s">
        <v>642</v>
      </c>
      <c r="J258" s="66" t="s">
        <v>767</v>
      </c>
      <c r="K258" s="13" t="s">
        <v>1000</v>
      </c>
      <c r="L258" s="13" t="s">
        <v>1134</v>
      </c>
      <c r="M258" s="63" t="s">
        <v>300</v>
      </c>
    </row>
    <row r="259" spans="9:13" x14ac:dyDescent="0.25">
      <c r="I259" s="66" t="s">
        <v>643</v>
      </c>
      <c r="J259" s="66" t="s">
        <v>767</v>
      </c>
      <c r="K259" s="13" t="s">
        <v>1001</v>
      </c>
      <c r="L259" s="13" t="s">
        <v>1134</v>
      </c>
      <c r="M259" s="63" t="s">
        <v>301</v>
      </c>
    </row>
    <row r="260" spans="9:13" x14ac:dyDescent="0.25">
      <c r="I260" s="66" t="s">
        <v>644</v>
      </c>
      <c r="J260" s="66" t="s">
        <v>767</v>
      </c>
      <c r="K260" s="13" t="s">
        <v>1002</v>
      </c>
      <c r="L260" s="13" t="s">
        <v>1134</v>
      </c>
      <c r="M260" s="63" t="s">
        <v>302</v>
      </c>
    </row>
    <row r="261" spans="9:13" x14ac:dyDescent="0.25">
      <c r="I261" s="66" t="s">
        <v>645</v>
      </c>
      <c r="J261" s="66" t="s">
        <v>768</v>
      </c>
      <c r="K261" s="13" t="s">
        <v>1003</v>
      </c>
      <c r="L261" s="13" t="s">
        <v>1134</v>
      </c>
      <c r="M261" s="63" t="s">
        <v>303</v>
      </c>
    </row>
    <row r="262" spans="9:13" x14ac:dyDescent="0.25">
      <c r="I262" s="66" t="s">
        <v>646</v>
      </c>
      <c r="J262" s="66" t="s">
        <v>753</v>
      </c>
      <c r="K262" s="13" t="s">
        <v>1004</v>
      </c>
      <c r="L262" s="13" t="s">
        <v>1134</v>
      </c>
      <c r="M262" s="63" t="s">
        <v>304</v>
      </c>
    </row>
    <row r="263" spans="9:13" x14ac:dyDescent="0.25">
      <c r="I263" s="66" t="s">
        <v>647</v>
      </c>
      <c r="J263" s="66" t="s">
        <v>769</v>
      </c>
      <c r="K263" s="13" t="s">
        <v>1005</v>
      </c>
      <c r="L263" s="13" t="s">
        <v>1134</v>
      </c>
      <c r="M263" s="63" t="s">
        <v>305</v>
      </c>
    </row>
    <row r="264" spans="9:13" x14ac:dyDescent="0.25">
      <c r="I264" s="66" t="s">
        <v>648</v>
      </c>
      <c r="J264" s="66" t="s">
        <v>770</v>
      </c>
      <c r="K264" s="13" t="s">
        <v>1006</v>
      </c>
      <c r="L264" s="13" t="s">
        <v>1134</v>
      </c>
      <c r="M264" s="63" t="s">
        <v>306</v>
      </c>
    </row>
    <row r="265" spans="9:13" x14ac:dyDescent="0.25">
      <c r="I265" s="66" t="s">
        <v>649</v>
      </c>
      <c r="J265" s="66" t="s">
        <v>770</v>
      </c>
      <c r="K265" s="13" t="s">
        <v>1007</v>
      </c>
      <c r="L265" s="13" t="s">
        <v>1134</v>
      </c>
      <c r="M265" s="63" t="s">
        <v>307</v>
      </c>
    </row>
    <row r="266" spans="9:13" x14ac:dyDescent="0.25">
      <c r="I266" s="66" t="s">
        <v>650</v>
      </c>
      <c r="J266" s="66" t="s">
        <v>742</v>
      </c>
      <c r="K266" s="13" t="s">
        <v>1008</v>
      </c>
      <c r="L266" s="13" t="s">
        <v>1134</v>
      </c>
      <c r="M266" s="63" t="s">
        <v>308</v>
      </c>
    </row>
    <row r="267" spans="9:13" x14ac:dyDescent="0.25">
      <c r="I267" s="66" t="s">
        <v>651</v>
      </c>
      <c r="J267" s="66" t="s">
        <v>771</v>
      </c>
      <c r="K267" s="13" t="s">
        <v>1009</v>
      </c>
      <c r="L267" s="13" t="s">
        <v>1134</v>
      </c>
      <c r="M267" s="63" t="s">
        <v>309</v>
      </c>
    </row>
    <row r="268" spans="9:13" x14ac:dyDescent="0.25">
      <c r="I268" s="66" t="s">
        <v>652</v>
      </c>
      <c r="J268" s="66" t="s">
        <v>771</v>
      </c>
      <c r="K268" s="13" t="s">
        <v>1010</v>
      </c>
      <c r="L268" s="13" t="s">
        <v>1134</v>
      </c>
      <c r="M268" s="63" t="s">
        <v>310</v>
      </c>
    </row>
    <row r="269" spans="9:13" x14ac:dyDescent="0.25">
      <c r="I269" s="66" t="s">
        <v>653</v>
      </c>
      <c r="J269" s="66" t="s">
        <v>771</v>
      </c>
      <c r="K269" s="13" t="s">
        <v>1011</v>
      </c>
      <c r="L269" s="13" t="s">
        <v>1134</v>
      </c>
      <c r="M269" s="63" t="s">
        <v>311</v>
      </c>
    </row>
    <row r="270" spans="9:13" x14ac:dyDescent="0.25">
      <c r="I270" s="66" t="s">
        <v>654</v>
      </c>
      <c r="J270" s="66" t="s">
        <v>771</v>
      </c>
      <c r="K270" s="13" t="s">
        <v>1012</v>
      </c>
      <c r="L270" s="13" t="s">
        <v>1134</v>
      </c>
      <c r="M270" s="63" t="s">
        <v>312</v>
      </c>
    </row>
    <row r="271" spans="9:13" x14ac:dyDescent="0.25">
      <c r="I271" s="66" t="s">
        <v>655</v>
      </c>
      <c r="J271" s="66" t="s">
        <v>772</v>
      </c>
      <c r="K271" s="13" t="s">
        <v>1013</v>
      </c>
      <c r="L271" s="13" t="s">
        <v>1134</v>
      </c>
      <c r="M271" s="63" t="s">
        <v>313</v>
      </c>
    </row>
    <row r="272" spans="9:13" x14ac:dyDescent="0.25">
      <c r="I272" s="66" t="s">
        <v>656</v>
      </c>
      <c r="J272" s="66" t="s">
        <v>772</v>
      </c>
      <c r="K272" s="13" t="s">
        <v>1014</v>
      </c>
      <c r="L272" s="13" t="s">
        <v>1134</v>
      </c>
      <c r="M272" s="63" t="s">
        <v>314</v>
      </c>
    </row>
    <row r="273" spans="9:13" x14ac:dyDescent="0.25">
      <c r="I273" s="66" t="s">
        <v>657</v>
      </c>
      <c r="J273" s="66" t="s">
        <v>772</v>
      </c>
      <c r="K273" s="13" t="s">
        <v>1015</v>
      </c>
      <c r="L273" s="13" t="s">
        <v>1134</v>
      </c>
      <c r="M273" s="63" t="s">
        <v>315</v>
      </c>
    </row>
    <row r="274" spans="9:13" x14ac:dyDescent="0.25">
      <c r="I274" s="66" t="s">
        <v>658</v>
      </c>
      <c r="J274" s="66" t="s">
        <v>773</v>
      </c>
      <c r="K274" s="13" t="s">
        <v>1016</v>
      </c>
      <c r="L274" s="13" t="s">
        <v>1134</v>
      </c>
      <c r="M274" s="63" t="s">
        <v>316</v>
      </c>
    </row>
    <row r="275" spans="9:13" x14ac:dyDescent="0.25">
      <c r="I275" s="66" t="s">
        <v>659</v>
      </c>
      <c r="J275" s="66" t="s">
        <v>773</v>
      </c>
      <c r="K275" s="13" t="s">
        <v>1017</v>
      </c>
      <c r="L275" s="13" t="s">
        <v>1134</v>
      </c>
      <c r="M275" s="63" t="s">
        <v>317</v>
      </c>
    </row>
    <row r="276" spans="9:13" x14ac:dyDescent="0.25">
      <c r="I276" s="66" t="s">
        <v>660</v>
      </c>
      <c r="J276" s="66" t="s">
        <v>773</v>
      </c>
      <c r="K276" s="13" t="s">
        <v>1018</v>
      </c>
      <c r="L276" s="13" t="s">
        <v>1134</v>
      </c>
      <c r="M276" s="63" t="s">
        <v>318</v>
      </c>
    </row>
    <row r="277" spans="9:13" x14ac:dyDescent="0.25">
      <c r="I277" s="70" t="s">
        <v>1156</v>
      </c>
      <c r="J277" s="66" t="s">
        <v>773</v>
      </c>
      <c r="K277" s="13" t="s">
        <v>1157</v>
      </c>
      <c r="L277" s="13" t="s">
        <v>1134</v>
      </c>
      <c r="M277" s="63" t="s">
        <v>1158</v>
      </c>
    </row>
    <row r="278" spans="9:13" x14ac:dyDescent="0.25">
      <c r="I278" s="66" t="s">
        <v>661</v>
      </c>
      <c r="J278" s="66" t="s">
        <v>773</v>
      </c>
      <c r="K278" s="13" t="s">
        <v>1019</v>
      </c>
      <c r="L278" s="13" t="s">
        <v>1134</v>
      </c>
      <c r="M278" s="63" t="s">
        <v>319</v>
      </c>
    </row>
    <row r="279" spans="9:13" x14ac:dyDescent="0.25">
      <c r="I279" s="66" t="s">
        <v>662</v>
      </c>
      <c r="J279" s="66" t="s">
        <v>773</v>
      </c>
      <c r="K279" s="13" t="s">
        <v>1020</v>
      </c>
      <c r="L279" s="13" t="s">
        <v>1134</v>
      </c>
      <c r="M279" s="63" t="s">
        <v>320</v>
      </c>
    </row>
    <row r="280" spans="9:13" x14ac:dyDescent="0.25">
      <c r="I280" s="66" t="s">
        <v>663</v>
      </c>
      <c r="J280" s="66" t="s">
        <v>773</v>
      </c>
      <c r="K280" s="13" t="s">
        <v>776</v>
      </c>
      <c r="L280" s="13" t="s">
        <v>1134</v>
      </c>
      <c r="M280" s="63" t="s">
        <v>321</v>
      </c>
    </row>
    <row r="281" spans="9:13" x14ac:dyDescent="0.25">
      <c r="I281" s="66" t="s">
        <v>664</v>
      </c>
      <c r="J281" s="66" t="s">
        <v>773</v>
      </c>
      <c r="K281" s="13" t="s">
        <v>910</v>
      </c>
      <c r="L281" s="13" t="s">
        <v>1134</v>
      </c>
      <c r="M281" s="63" t="s">
        <v>322</v>
      </c>
    </row>
    <row r="282" spans="9:13" x14ac:dyDescent="0.25">
      <c r="I282" s="66" t="s">
        <v>665</v>
      </c>
      <c r="J282" s="66" t="s">
        <v>773</v>
      </c>
      <c r="K282" s="13" t="s">
        <v>837</v>
      </c>
      <c r="L282" s="13" t="s">
        <v>1134</v>
      </c>
      <c r="M282" s="63" t="s">
        <v>323</v>
      </c>
    </row>
    <row r="283" spans="9:13" x14ac:dyDescent="0.25">
      <c r="I283" s="66" t="s">
        <v>666</v>
      </c>
      <c r="J283" s="66" t="s">
        <v>743</v>
      </c>
      <c r="K283" s="13" t="s">
        <v>1021</v>
      </c>
      <c r="L283" s="13" t="s">
        <v>1134</v>
      </c>
      <c r="M283" s="63" t="s">
        <v>324</v>
      </c>
    </row>
    <row r="284" spans="9:13" x14ac:dyDescent="0.25">
      <c r="I284" s="66" t="s">
        <v>667</v>
      </c>
      <c r="J284" s="66" t="s">
        <v>743</v>
      </c>
      <c r="K284" s="13" t="s">
        <v>1022</v>
      </c>
      <c r="L284" s="13" t="s">
        <v>1134</v>
      </c>
      <c r="M284" s="63" t="s">
        <v>325</v>
      </c>
    </row>
    <row r="285" spans="9:13" x14ac:dyDescent="0.25">
      <c r="I285" s="66" t="s">
        <v>668</v>
      </c>
      <c r="J285" s="66" t="s">
        <v>743</v>
      </c>
      <c r="K285" s="13" t="s">
        <v>1023</v>
      </c>
      <c r="L285" s="13" t="s">
        <v>1134</v>
      </c>
      <c r="M285" s="63" t="s">
        <v>326</v>
      </c>
    </row>
    <row r="286" spans="9:13" x14ac:dyDescent="0.25">
      <c r="I286" s="66" t="s">
        <v>669</v>
      </c>
      <c r="J286" s="66" t="s">
        <v>743</v>
      </c>
      <c r="K286" s="13" t="s">
        <v>1024</v>
      </c>
      <c r="L286" s="13" t="s">
        <v>1134</v>
      </c>
      <c r="M286" s="63" t="s">
        <v>327</v>
      </c>
    </row>
    <row r="287" spans="9:13" x14ac:dyDescent="0.25">
      <c r="I287" s="66" t="s">
        <v>670</v>
      </c>
      <c r="J287" s="66" t="s">
        <v>743</v>
      </c>
      <c r="K287" s="13" t="s">
        <v>1025</v>
      </c>
      <c r="L287" s="13" t="s">
        <v>1134</v>
      </c>
      <c r="M287" s="63" t="s">
        <v>328</v>
      </c>
    </row>
    <row r="288" spans="9:13" x14ac:dyDescent="0.25">
      <c r="I288" s="66" t="s">
        <v>671</v>
      </c>
      <c r="J288" s="66" t="s">
        <v>743</v>
      </c>
      <c r="K288" s="13" t="s">
        <v>1026</v>
      </c>
      <c r="L288" s="13" t="s">
        <v>1134</v>
      </c>
      <c r="M288" s="63" t="s">
        <v>329</v>
      </c>
    </row>
    <row r="289" spans="9:13" x14ac:dyDescent="0.25">
      <c r="I289" s="66" t="s">
        <v>672</v>
      </c>
      <c r="J289" s="66" t="s">
        <v>743</v>
      </c>
      <c r="K289" s="13" t="s">
        <v>1027</v>
      </c>
      <c r="L289" s="13" t="s">
        <v>1134</v>
      </c>
      <c r="M289" s="63" t="s">
        <v>330</v>
      </c>
    </row>
    <row r="290" spans="9:13" x14ac:dyDescent="0.25">
      <c r="I290" s="66" t="s">
        <v>673</v>
      </c>
      <c r="J290" s="66" t="s">
        <v>743</v>
      </c>
      <c r="K290" s="13" t="s">
        <v>1028</v>
      </c>
      <c r="L290" s="13" t="s">
        <v>1134</v>
      </c>
      <c r="M290" s="63" t="s">
        <v>331</v>
      </c>
    </row>
    <row r="291" spans="9:13" x14ac:dyDescent="0.25">
      <c r="I291" s="66" t="s">
        <v>674</v>
      </c>
      <c r="J291" s="66" t="s">
        <v>743</v>
      </c>
      <c r="K291" s="13" t="s">
        <v>1029</v>
      </c>
      <c r="L291" s="13" t="s">
        <v>1134</v>
      </c>
      <c r="M291" s="63" t="s">
        <v>332</v>
      </c>
    </row>
    <row r="292" spans="9:13" x14ac:dyDescent="0.25">
      <c r="I292" s="66" t="s">
        <v>675</v>
      </c>
      <c r="J292" s="66" t="s">
        <v>743</v>
      </c>
      <c r="K292" s="13" t="s">
        <v>1030</v>
      </c>
      <c r="L292" s="13" t="s">
        <v>1134</v>
      </c>
      <c r="M292" s="63" t="s">
        <v>333</v>
      </c>
    </row>
    <row r="293" spans="9:13" x14ac:dyDescent="0.25">
      <c r="I293" s="66" t="s">
        <v>676</v>
      </c>
      <c r="J293" s="66" t="s">
        <v>743</v>
      </c>
      <c r="K293" s="13" t="s">
        <v>1031</v>
      </c>
      <c r="L293" s="13" t="s">
        <v>1134</v>
      </c>
      <c r="M293" s="63" t="s">
        <v>334</v>
      </c>
    </row>
    <row r="294" spans="9:13" x14ac:dyDescent="0.25">
      <c r="I294" s="66" t="s">
        <v>677</v>
      </c>
      <c r="J294" s="66" t="s">
        <v>743</v>
      </c>
      <c r="K294" s="66" t="s">
        <v>1032</v>
      </c>
      <c r="L294" s="66" t="s">
        <v>1134</v>
      </c>
      <c r="M294" s="66" t="s">
        <v>335</v>
      </c>
    </row>
    <row r="295" spans="9:13" x14ac:dyDescent="0.25">
      <c r="I295" s="66" t="s">
        <v>678</v>
      </c>
      <c r="J295" s="66" t="s">
        <v>743</v>
      </c>
      <c r="K295" s="66" t="s">
        <v>1033</v>
      </c>
      <c r="L295" s="66" t="s">
        <v>1134</v>
      </c>
      <c r="M295" s="66" t="s">
        <v>336</v>
      </c>
    </row>
    <row r="296" spans="9:13" x14ac:dyDescent="0.25">
      <c r="I296" s="66" t="s">
        <v>679</v>
      </c>
      <c r="J296" s="66" t="s">
        <v>743</v>
      </c>
      <c r="K296" s="66" t="s">
        <v>1034</v>
      </c>
      <c r="L296" s="66" t="s">
        <v>1134</v>
      </c>
      <c r="M296" s="66" t="s">
        <v>337</v>
      </c>
    </row>
    <row r="297" spans="9:13" x14ac:dyDescent="0.25">
      <c r="I297" s="66" t="s">
        <v>680</v>
      </c>
      <c r="J297" s="66" t="s">
        <v>743</v>
      </c>
      <c r="K297" s="66" t="s">
        <v>1035</v>
      </c>
      <c r="L297" s="66" t="s">
        <v>1134</v>
      </c>
      <c r="M297" s="66" t="s">
        <v>338</v>
      </c>
    </row>
    <row r="298" spans="9:13" x14ac:dyDescent="0.25">
      <c r="I298" s="66" t="s">
        <v>681</v>
      </c>
      <c r="J298" s="66" t="s">
        <v>743</v>
      </c>
      <c r="K298" s="66" t="s">
        <v>1036</v>
      </c>
      <c r="L298" s="66" t="s">
        <v>1134</v>
      </c>
      <c r="M298" s="66" t="s">
        <v>339</v>
      </c>
    </row>
    <row r="299" spans="9:13" x14ac:dyDescent="0.25">
      <c r="I299" s="66" t="s">
        <v>682</v>
      </c>
      <c r="J299" s="66" t="s">
        <v>743</v>
      </c>
      <c r="K299" s="66" t="s">
        <v>1037</v>
      </c>
      <c r="L299" s="66" t="s">
        <v>1134</v>
      </c>
      <c r="M299" s="66" t="s">
        <v>340</v>
      </c>
    </row>
    <row r="300" spans="9:13" x14ac:dyDescent="0.25">
      <c r="I300" s="66" t="s">
        <v>683</v>
      </c>
      <c r="J300" s="66" t="s">
        <v>754</v>
      </c>
      <c r="K300" s="66" t="s">
        <v>1038</v>
      </c>
      <c r="L300" s="66" t="s">
        <v>1134</v>
      </c>
      <c r="M300" s="66" t="s">
        <v>341</v>
      </c>
    </row>
    <row r="301" spans="9:13" x14ac:dyDescent="0.25">
      <c r="I301" s="66" t="s">
        <v>684</v>
      </c>
      <c r="J301" s="66" t="s">
        <v>754</v>
      </c>
      <c r="K301" s="66" t="s">
        <v>1039</v>
      </c>
      <c r="L301" s="66" t="s">
        <v>1134</v>
      </c>
      <c r="M301" s="66" t="s">
        <v>342</v>
      </c>
    </row>
    <row r="302" spans="9:13" x14ac:dyDescent="0.25">
      <c r="I302" s="66" t="s">
        <v>685</v>
      </c>
      <c r="J302" s="66" t="s">
        <v>748</v>
      </c>
      <c r="K302" s="66" t="s">
        <v>1040</v>
      </c>
      <c r="L302" s="66" t="s">
        <v>1134</v>
      </c>
      <c r="M302" s="66" t="s">
        <v>343</v>
      </c>
    </row>
    <row r="303" spans="9:13" x14ac:dyDescent="0.25">
      <c r="I303" s="66" t="s">
        <v>686</v>
      </c>
      <c r="J303" s="66" t="s">
        <v>748</v>
      </c>
      <c r="K303" s="66" t="s">
        <v>1041</v>
      </c>
      <c r="L303" s="66" t="s">
        <v>1134</v>
      </c>
      <c r="M303" s="66" t="s">
        <v>344</v>
      </c>
    </row>
    <row r="304" spans="9:13" x14ac:dyDescent="0.25">
      <c r="I304" s="66" t="s">
        <v>687</v>
      </c>
      <c r="J304" s="66" t="s">
        <v>748</v>
      </c>
      <c r="K304" s="66" t="s">
        <v>1042</v>
      </c>
      <c r="L304" s="66" t="s">
        <v>1134</v>
      </c>
      <c r="M304" s="66" t="s">
        <v>345</v>
      </c>
    </row>
    <row r="305" spans="9:13" x14ac:dyDescent="0.25">
      <c r="I305" s="66" t="s">
        <v>688</v>
      </c>
      <c r="J305" s="66" t="s">
        <v>748</v>
      </c>
      <c r="K305" s="66" t="s">
        <v>1043</v>
      </c>
      <c r="L305" s="66" t="s">
        <v>1134</v>
      </c>
      <c r="M305" s="66" t="s">
        <v>346</v>
      </c>
    </row>
    <row r="306" spans="9:13" x14ac:dyDescent="0.25">
      <c r="I306" s="66" t="s">
        <v>689</v>
      </c>
      <c r="J306" s="66" t="s">
        <v>748</v>
      </c>
      <c r="K306" s="66" t="s">
        <v>1044</v>
      </c>
      <c r="L306" s="66" t="s">
        <v>1134</v>
      </c>
      <c r="M306" s="66" t="s">
        <v>347</v>
      </c>
    </row>
    <row r="307" spans="9:13" x14ac:dyDescent="0.25">
      <c r="I307" s="66" t="s">
        <v>690</v>
      </c>
      <c r="J307" s="66" t="s">
        <v>748</v>
      </c>
      <c r="K307" s="66" t="s">
        <v>1045</v>
      </c>
      <c r="L307" s="66" t="s">
        <v>1134</v>
      </c>
      <c r="M307" s="66" t="s">
        <v>348</v>
      </c>
    </row>
    <row r="308" spans="9:13" x14ac:dyDescent="0.25">
      <c r="I308" s="66" t="s">
        <v>691</v>
      </c>
      <c r="J308" s="66" t="s">
        <v>748</v>
      </c>
      <c r="K308" s="66" t="s">
        <v>1046</v>
      </c>
      <c r="L308" s="66" t="s">
        <v>1134</v>
      </c>
      <c r="M308" s="66" t="s">
        <v>349</v>
      </c>
    </row>
    <row r="309" spans="9:13" x14ac:dyDescent="0.25">
      <c r="I309" s="66" t="s">
        <v>692</v>
      </c>
      <c r="J309" s="66" t="s">
        <v>748</v>
      </c>
      <c r="K309" s="66" t="s">
        <v>1047</v>
      </c>
      <c r="L309" s="66" t="s">
        <v>1134</v>
      </c>
      <c r="M309" s="66" t="s">
        <v>350</v>
      </c>
    </row>
    <row r="310" spans="9:13" x14ac:dyDescent="0.25">
      <c r="I310" s="66" t="s">
        <v>693</v>
      </c>
      <c r="J310" s="66" t="s">
        <v>748</v>
      </c>
      <c r="K310" s="66" t="s">
        <v>1048</v>
      </c>
      <c r="L310" s="66" t="s">
        <v>1134</v>
      </c>
      <c r="M310" s="66" t="s">
        <v>351</v>
      </c>
    </row>
    <row r="311" spans="9:13" x14ac:dyDescent="0.25">
      <c r="I311" s="66" t="s">
        <v>694</v>
      </c>
      <c r="J311" s="66" t="s">
        <v>748</v>
      </c>
      <c r="K311" s="66" t="s">
        <v>1049</v>
      </c>
      <c r="L311" s="66" t="s">
        <v>1134</v>
      </c>
      <c r="M311" s="66" t="s">
        <v>352</v>
      </c>
    </row>
    <row r="312" spans="9:13" x14ac:dyDescent="0.25">
      <c r="I312" s="66" t="s">
        <v>695</v>
      </c>
      <c r="J312" s="66" t="s">
        <v>748</v>
      </c>
      <c r="K312" s="66" t="s">
        <v>878</v>
      </c>
      <c r="L312" s="66" t="s">
        <v>1134</v>
      </c>
      <c r="M312" s="66" t="s">
        <v>353</v>
      </c>
    </row>
    <row r="313" spans="9:13" x14ac:dyDescent="0.25">
      <c r="I313" s="66" t="s">
        <v>696</v>
      </c>
      <c r="J313" s="66" t="s">
        <v>748</v>
      </c>
      <c r="K313" s="66" t="s">
        <v>878</v>
      </c>
      <c r="L313" s="66" t="s">
        <v>1134</v>
      </c>
      <c r="M313" s="66" t="s">
        <v>354</v>
      </c>
    </row>
    <row r="314" spans="9:13" x14ac:dyDescent="0.25">
      <c r="I314" s="66" t="s">
        <v>697</v>
      </c>
      <c r="J314" s="66" t="s">
        <v>748</v>
      </c>
      <c r="K314" s="66" t="s">
        <v>1050</v>
      </c>
      <c r="L314" s="66" t="s">
        <v>1134</v>
      </c>
      <c r="M314" s="66" t="s">
        <v>355</v>
      </c>
    </row>
    <row r="315" spans="9:13" x14ac:dyDescent="0.25">
      <c r="I315" s="66" t="s">
        <v>698</v>
      </c>
      <c r="J315" s="66" t="s">
        <v>748</v>
      </c>
      <c r="K315" s="66" t="s">
        <v>1051</v>
      </c>
      <c r="L315" s="66" t="s">
        <v>1134</v>
      </c>
      <c r="M315" s="66" t="s">
        <v>356</v>
      </c>
    </row>
    <row r="316" spans="9:13" x14ac:dyDescent="0.25">
      <c r="I316" s="66" t="s">
        <v>699</v>
      </c>
      <c r="J316" s="66" t="s">
        <v>748</v>
      </c>
      <c r="K316" s="66" t="s">
        <v>1052</v>
      </c>
      <c r="L316" s="66" t="s">
        <v>1134</v>
      </c>
      <c r="M316" s="66" t="s">
        <v>357</v>
      </c>
    </row>
    <row r="317" spans="9:13" x14ac:dyDescent="0.25">
      <c r="I317" s="66" t="s">
        <v>700</v>
      </c>
      <c r="J317" s="66" t="s">
        <v>748</v>
      </c>
      <c r="K317" s="66" t="s">
        <v>1053</v>
      </c>
      <c r="L317" s="66" t="s">
        <v>1134</v>
      </c>
      <c r="M317" s="66" t="s">
        <v>358</v>
      </c>
    </row>
    <row r="318" spans="9:13" x14ac:dyDescent="0.25">
      <c r="I318" s="66" t="s">
        <v>701</v>
      </c>
      <c r="J318" s="66" t="s">
        <v>748</v>
      </c>
      <c r="K318" s="66" t="s">
        <v>1054</v>
      </c>
      <c r="L318" s="66" t="s">
        <v>1134</v>
      </c>
      <c r="M318" s="66" t="s">
        <v>359</v>
      </c>
    </row>
    <row r="319" spans="9:13" x14ac:dyDescent="0.25">
      <c r="I319" s="66" t="s">
        <v>702</v>
      </c>
      <c r="J319" s="66" t="s">
        <v>748</v>
      </c>
      <c r="K319" s="66" t="s">
        <v>1055</v>
      </c>
      <c r="L319" s="66" t="s">
        <v>1134</v>
      </c>
      <c r="M319" s="66" t="s">
        <v>360</v>
      </c>
    </row>
    <row r="320" spans="9:13" x14ac:dyDescent="0.25">
      <c r="I320" s="66" t="s">
        <v>703</v>
      </c>
      <c r="J320" s="66" t="s">
        <v>748</v>
      </c>
      <c r="K320" s="66" t="s">
        <v>1056</v>
      </c>
      <c r="L320" s="66" t="s">
        <v>1134</v>
      </c>
      <c r="M320" s="66" t="s">
        <v>361</v>
      </c>
    </row>
    <row r="321" spans="9:13" x14ac:dyDescent="0.25">
      <c r="I321" s="66" t="s">
        <v>704</v>
      </c>
      <c r="J321" s="66" t="s">
        <v>748</v>
      </c>
      <c r="K321" s="66" t="s">
        <v>1057</v>
      </c>
      <c r="L321" s="66" t="s">
        <v>1134</v>
      </c>
      <c r="M321" s="66" t="s">
        <v>362</v>
      </c>
    </row>
    <row r="322" spans="9:13" x14ac:dyDescent="0.25">
      <c r="I322" s="66" t="s">
        <v>705</v>
      </c>
      <c r="J322" s="66" t="s">
        <v>748</v>
      </c>
      <c r="K322" s="66" t="s">
        <v>1058</v>
      </c>
      <c r="L322" s="66" t="s">
        <v>1134</v>
      </c>
      <c r="M322" s="66" t="s">
        <v>363</v>
      </c>
    </row>
    <row r="323" spans="9:13" x14ac:dyDescent="0.25">
      <c r="I323" s="66" t="s">
        <v>706</v>
      </c>
      <c r="J323" s="66" t="s">
        <v>748</v>
      </c>
      <c r="K323" s="66" t="s">
        <v>1059</v>
      </c>
      <c r="L323" s="66" t="s">
        <v>1134</v>
      </c>
      <c r="M323" s="66" t="s">
        <v>364</v>
      </c>
    </row>
    <row r="324" spans="9:13" x14ac:dyDescent="0.25">
      <c r="I324" s="66" t="s">
        <v>707</v>
      </c>
      <c r="J324" s="66" t="s">
        <v>748</v>
      </c>
      <c r="K324" s="66" t="s">
        <v>1060</v>
      </c>
      <c r="L324" s="66" t="s">
        <v>1134</v>
      </c>
      <c r="M324" s="66" t="s">
        <v>365</v>
      </c>
    </row>
    <row r="325" spans="9:13" x14ac:dyDescent="0.25">
      <c r="I325" s="66" t="s">
        <v>708</v>
      </c>
      <c r="J325" s="66" t="s">
        <v>748</v>
      </c>
      <c r="K325" s="66" t="s">
        <v>1060</v>
      </c>
      <c r="L325" s="66" t="s">
        <v>1134</v>
      </c>
      <c r="M325" s="66" t="s">
        <v>366</v>
      </c>
    </row>
    <row r="326" spans="9:13" x14ac:dyDescent="0.25">
      <c r="I326" s="66" t="s">
        <v>709</v>
      </c>
      <c r="J326" s="66" t="s">
        <v>748</v>
      </c>
      <c r="K326" s="66" t="s">
        <v>1061</v>
      </c>
      <c r="L326" s="66" t="s">
        <v>1134</v>
      </c>
      <c r="M326" s="66" t="s">
        <v>367</v>
      </c>
    </row>
    <row r="327" spans="9:13" x14ac:dyDescent="0.25">
      <c r="I327" s="66" t="s">
        <v>710</v>
      </c>
      <c r="J327" s="66" t="s">
        <v>748</v>
      </c>
      <c r="K327" s="66" t="s">
        <v>1062</v>
      </c>
      <c r="L327" s="66" t="s">
        <v>1134</v>
      </c>
      <c r="M327" s="66" t="s">
        <v>368</v>
      </c>
    </row>
    <row r="328" spans="9:13" x14ac:dyDescent="0.25">
      <c r="I328" s="66" t="s">
        <v>711</v>
      </c>
      <c r="J328" s="66" t="s">
        <v>748</v>
      </c>
      <c r="K328" s="66" t="s">
        <v>1063</v>
      </c>
      <c r="L328" s="66" t="s">
        <v>1134</v>
      </c>
      <c r="M328" s="66" t="s">
        <v>369</v>
      </c>
    </row>
    <row r="329" spans="9:13" x14ac:dyDescent="0.25">
      <c r="I329" s="66" t="s">
        <v>712</v>
      </c>
      <c r="J329" s="66" t="s">
        <v>748</v>
      </c>
      <c r="K329" s="66" t="s">
        <v>855</v>
      </c>
      <c r="L329" s="66" t="s">
        <v>1134</v>
      </c>
      <c r="M329" s="66" t="s">
        <v>370</v>
      </c>
    </row>
    <row r="330" spans="9:13" x14ac:dyDescent="0.25">
      <c r="I330" s="66" t="s">
        <v>713</v>
      </c>
      <c r="J330" s="66" t="s">
        <v>748</v>
      </c>
      <c r="K330" s="66" t="s">
        <v>1064</v>
      </c>
      <c r="L330" s="66" t="s">
        <v>1134</v>
      </c>
      <c r="M330" s="66" t="s">
        <v>371</v>
      </c>
    </row>
    <row r="331" spans="9:13" x14ac:dyDescent="0.25">
      <c r="I331" s="66" t="s">
        <v>714</v>
      </c>
      <c r="J331" s="66" t="s">
        <v>748</v>
      </c>
      <c r="K331" s="66" t="s">
        <v>1065</v>
      </c>
      <c r="L331" s="66" t="s">
        <v>1134</v>
      </c>
      <c r="M331" s="66" t="s">
        <v>372</v>
      </c>
    </row>
    <row r="332" spans="9:13" x14ac:dyDescent="0.25">
      <c r="I332" s="66" t="s">
        <v>715</v>
      </c>
      <c r="J332" s="66" t="s">
        <v>748</v>
      </c>
      <c r="K332" s="66" t="s">
        <v>1066</v>
      </c>
      <c r="L332" s="66" t="s">
        <v>1134</v>
      </c>
      <c r="M332" s="66" t="s">
        <v>373</v>
      </c>
    </row>
    <row r="333" spans="9:13" x14ac:dyDescent="0.25">
      <c r="I333" s="66" t="s">
        <v>716</v>
      </c>
      <c r="J333" s="66" t="s">
        <v>748</v>
      </c>
      <c r="K333" s="66" t="s">
        <v>1067</v>
      </c>
      <c r="L333" s="66" t="s">
        <v>1134</v>
      </c>
      <c r="M333" s="66" t="s">
        <v>374</v>
      </c>
    </row>
    <row r="334" spans="9:13" x14ac:dyDescent="0.25">
      <c r="I334" s="66" t="s">
        <v>717</v>
      </c>
      <c r="J334" s="66" t="s">
        <v>748</v>
      </c>
      <c r="K334" s="66" t="s">
        <v>1068</v>
      </c>
      <c r="L334" s="66" t="s">
        <v>1134</v>
      </c>
      <c r="M334" s="66" t="s">
        <v>375</v>
      </c>
    </row>
    <row r="335" spans="9:13" x14ac:dyDescent="0.25">
      <c r="I335" s="66" t="s">
        <v>718</v>
      </c>
      <c r="J335" s="66" t="s">
        <v>748</v>
      </c>
      <c r="K335" s="66" t="s">
        <v>1069</v>
      </c>
      <c r="L335" s="66" t="s">
        <v>1134</v>
      </c>
      <c r="M335" s="66" t="s">
        <v>376</v>
      </c>
    </row>
    <row r="336" spans="9:13" x14ac:dyDescent="0.25">
      <c r="I336" s="66" t="s">
        <v>719</v>
      </c>
      <c r="J336" s="66" t="s">
        <v>774</v>
      </c>
      <c r="K336" s="66" t="s">
        <v>1070</v>
      </c>
      <c r="L336" s="66" t="s">
        <v>1134</v>
      </c>
      <c r="M336" s="66" t="s">
        <v>377</v>
      </c>
    </row>
    <row r="337" spans="9:13" x14ac:dyDescent="0.25">
      <c r="I337" s="66" t="s">
        <v>720</v>
      </c>
      <c r="J337" s="66" t="s">
        <v>775</v>
      </c>
      <c r="K337" s="66" t="s">
        <v>1071</v>
      </c>
      <c r="L337" s="66" t="s">
        <v>1134</v>
      </c>
      <c r="M337" s="66" t="s">
        <v>378</v>
      </c>
    </row>
    <row r="338" spans="9:13" x14ac:dyDescent="0.25">
      <c r="I338" s="66" t="s">
        <v>721</v>
      </c>
      <c r="J338" s="66" t="s">
        <v>775</v>
      </c>
      <c r="K338" s="66" t="s">
        <v>1072</v>
      </c>
      <c r="L338" s="66" t="s">
        <v>1134</v>
      </c>
      <c r="M338" s="66" t="s">
        <v>379</v>
      </c>
    </row>
    <row r="339" spans="9:13" x14ac:dyDescent="0.25">
      <c r="I339" s="66" t="s">
        <v>723</v>
      </c>
      <c r="J339" s="66" t="s">
        <v>738</v>
      </c>
      <c r="K339" s="66" t="s">
        <v>1167</v>
      </c>
      <c r="L339" s="66" t="s">
        <v>1136</v>
      </c>
      <c r="M339" s="66" t="s">
        <v>1168</v>
      </c>
    </row>
    <row r="340" spans="9:13" x14ac:dyDescent="0.25">
      <c r="I340" s="66" t="s">
        <v>733</v>
      </c>
      <c r="J340" s="66" t="s">
        <v>738</v>
      </c>
      <c r="K340" s="66" t="s">
        <v>1080</v>
      </c>
      <c r="L340" s="66" t="s">
        <v>1141</v>
      </c>
      <c r="M340" s="66" t="s">
        <v>390</v>
      </c>
    </row>
    <row r="341" spans="9:13" x14ac:dyDescent="0.25">
      <c r="I341" s="66" t="s">
        <v>724</v>
      </c>
      <c r="J341" s="66" t="s">
        <v>738</v>
      </c>
      <c r="K341" s="66" t="s">
        <v>1074</v>
      </c>
      <c r="L341" s="66" t="s">
        <v>1137</v>
      </c>
      <c r="M341" s="66" t="s">
        <v>381</v>
      </c>
    </row>
    <row r="342" spans="9:13" x14ac:dyDescent="0.25">
      <c r="I342" s="66" t="s">
        <v>725</v>
      </c>
      <c r="J342" s="66" t="s">
        <v>738</v>
      </c>
      <c r="K342" s="66" t="s">
        <v>1075</v>
      </c>
      <c r="L342" s="66" t="s">
        <v>1138</v>
      </c>
      <c r="M342" s="66" t="s">
        <v>382</v>
      </c>
    </row>
    <row r="343" spans="9:13" x14ac:dyDescent="0.25">
      <c r="I343" s="66" t="s">
        <v>726</v>
      </c>
      <c r="J343" s="66" t="s">
        <v>741</v>
      </c>
      <c r="K343" s="66" t="s">
        <v>1076</v>
      </c>
      <c r="L343" s="66" t="s">
        <v>1138</v>
      </c>
      <c r="M343" s="66" t="s">
        <v>383</v>
      </c>
    </row>
    <row r="344" spans="9:13" x14ac:dyDescent="0.25">
      <c r="I344" s="66" t="s">
        <v>727</v>
      </c>
      <c r="J344" s="66" t="s">
        <v>749</v>
      </c>
      <c r="K344" s="66" t="s">
        <v>797</v>
      </c>
      <c r="L344" s="66" t="s">
        <v>1138</v>
      </c>
      <c r="M344" s="66" t="s">
        <v>384</v>
      </c>
    </row>
    <row r="345" spans="9:13" x14ac:dyDescent="0.25">
      <c r="I345" s="66" t="s">
        <v>728</v>
      </c>
      <c r="J345" s="66" t="s">
        <v>743</v>
      </c>
      <c r="K345" s="66" t="s">
        <v>838</v>
      </c>
      <c r="L345" s="66" t="s">
        <v>1138</v>
      </c>
      <c r="M345" s="66" t="s">
        <v>385</v>
      </c>
    </row>
    <row r="346" spans="9:13" x14ac:dyDescent="0.25">
      <c r="I346" s="66" t="s">
        <v>729</v>
      </c>
      <c r="J346" s="66" t="s">
        <v>739</v>
      </c>
      <c r="K346" s="66" t="s">
        <v>1077</v>
      </c>
      <c r="L346" s="66" t="s">
        <v>1139</v>
      </c>
      <c r="M346" s="66" t="s">
        <v>386</v>
      </c>
    </row>
    <row r="347" spans="9:13" x14ac:dyDescent="0.25">
      <c r="I347" s="66" t="s">
        <v>730</v>
      </c>
      <c r="J347" s="66" t="s">
        <v>738</v>
      </c>
      <c r="K347" s="66" t="s">
        <v>1078</v>
      </c>
      <c r="L347" s="66" t="s">
        <v>1139</v>
      </c>
      <c r="M347" s="66" t="s">
        <v>387</v>
      </c>
    </row>
    <row r="348" spans="9:13" x14ac:dyDescent="0.25">
      <c r="I348" s="66" t="s">
        <v>731</v>
      </c>
      <c r="J348" s="66" t="s">
        <v>743</v>
      </c>
      <c r="K348" s="66" t="s">
        <v>1079</v>
      </c>
      <c r="L348" s="66" t="s">
        <v>1139</v>
      </c>
      <c r="M348" s="66" t="s">
        <v>388</v>
      </c>
    </row>
    <row r="349" spans="9:13" x14ac:dyDescent="0.25">
      <c r="I349" s="66" t="s">
        <v>732</v>
      </c>
      <c r="J349" s="66" t="s">
        <v>738</v>
      </c>
      <c r="K349" s="66" t="s">
        <v>1034</v>
      </c>
      <c r="L349" s="66" t="s">
        <v>1140</v>
      </c>
      <c r="M349" s="66" t="s">
        <v>389</v>
      </c>
    </row>
    <row r="350" spans="9:13" x14ac:dyDescent="0.25">
      <c r="I350" s="66" t="s">
        <v>734</v>
      </c>
      <c r="J350" s="66" t="s">
        <v>739</v>
      </c>
      <c r="K350" s="66" t="s">
        <v>1081</v>
      </c>
      <c r="L350" s="66" t="s">
        <v>1142</v>
      </c>
      <c r="M350" s="66" t="s">
        <v>391</v>
      </c>
    </row>
    <row r="351" spans="9:13" x14ac:dyDescent="0.25">
      <c r="I351" s="66" t="s">
        <v>735</v>
      </c>
      <c r="J351" s="66" t="s">
        <v>738</v>
      </c>
      <c r="K351" s="66" t="s">
        <v>1082</v>
      </c>
      <c r="L351" s="66" t="s">
        <v>1142</v>
      </c>
      <c r="M351" s="66" t="s">
        <v>392</v>
      </c>
    </row>
    <row r="352" spans="9:13" x14ac:dyDescent="0.25">
      <c r="I352" s="66" t="s">
        <v>736</v>
      </c>
      <c r="J352" s="66" t="s">
        <v>738</v>
      </c>
      <c r="K352" s="66" t="s">
        <v>1083</v>
      </c>
      <c r="L352" s="66" t="s">
        <v>1142</v>
      </c>
      <c r="M352" s="66" t="s">
        <v>393</v>
      </c>
    </row>
    <row r="353" spans="9:13" x14ac:dyDescent="0.25">
      <c r="I353" s="66" t="s">
        <v>737</v>
      </c>
      <c r="J353" s="66" t="s">
        <v>773</v>
      </c>
      <c r="K353" s="66" t="s">
        <v>1084</v>
      </c>
      <c r="L353" s="66" t="s">
        <v>1142</v>
      </c>
      <c r="M353" s="66" t="s">
        <v>394</v>
      </c>
    </row>
  </sheetData>
  <dataConsolidate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7</vt:i4>
      </vt:variant>
    </vt:vector>
  </HeadingPairs>
  <TitlesOfParts>
    <vt:vector size="9" baseType="lpstr">
      <vt:lpstr>Parte</vt:lpstr>
      <vt:lpstr>Tablas</vt:lpstr>
      <vt:lpstr>Anyo_acad_lst</vt:lpstr>
      <vt:lpstr>Centros_campos_lst</vt:lpstr>
      <vt:lpstr>Centros_lst</vt:lpstr>
      <vt:lpstr>Centros_lsta</vt:lpstr>
      <vt:lpstr>Curso_lst</vt:lpstr>
      <vt:lpstr>Meses_lst</vt:lpstr>
      <vt:lpstr>Sexo_lst</vt:lpstr>
    </vt:vector>
  </TitlesOfParts>
  <Company>Organización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Nombre</dc:creator>
  <cp:lastModifiedBy>EVA MARIA LAS HERAS SALAS</cp:lastModifiedBy>
  <cp:lastPrinted>2015-10-07T16:51:32Z</cp:lastPrinted>
  <dcterms:created xsi:type="dcterms:W3CDTF">2006-04-24T20:47:07Z</dcterms:created>
  <dcterms:modified xsi:type="dcterms:W3CDTF">2024-10-08T08:48:57Z</dcterms:modified>
</cp:coreProperties>
</file>